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5600" windowHeight="14580" activeTab="4"/>
  </bookViews>
  <sheets>
    <sheet name="TTD data" sheetId="5" r:id="rId1"/>
    <sheet name="Trematode" sheetId="7" r:id="rId2"/>
    <sheet name="Activity HO" sheetId="10" r:id="rId3"/>
    <sheet name="Activity Low" sheetId="11" r:id="rId4"/>
    <sheet name="Activity HL" sheetId="12" r:id="rId5"/>
    <sheet name="TTM mass sheet" sheetId="9" r:id="rId6"/>
    <sheet name="CORT- Raw Data" sheetId="3" r:id="rId7"/>
    <sheet name="CORT - My Assays Output" sheetId="1" r:id="rId8"/>
    <sheet name="CORT - Calculations" sheetId="2" r:id="rId9"/>
    <sheet name="Red Light assay" sheetId="8" r:id="rId10"/>
  </sheets>
  <definedNames>
    <definedName name="_xlnm.Print_Area" localSheetId="1">Trematode!$A$1:$Q$30</definedName>
    <definedName name="_xlnm.Print_Area" localSheetId="5">'TTM mass sheet'!$A$1:$T$45</definedName>
    <definedName name="_xlnm.Print_Titles" localSheetId="7">'CORT - My Assays Output'!$40:$40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61" i="8" l="1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8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8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8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8" i="8"/>
  <c r="AE77" i="8"/>
  <c r="AD77" i="8"/>
  <c r="Q77" i="8"/>
  <c r="P7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5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5" i="8"/>
  <c r="Q54" i="8"/>
  <c r="P54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1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1" i="8"/>
  <c r="AD20" i="8"/>
  <c r="AC20" i="8"/>
  <c r="AI62" i="7"/>
  <c r="AJ62" i="7"/>
  <c r="AI61" i="7"/>
  <c r="AJ61" i="7"/>
  <c r="AI60" i="7"/>
  <c r="AJ60" i="7"/>
  <c r="AI59" i="7"/>
  <c r="AJ59" i="7"/>
  <c r="AI58" i="7"/>
  <c r="AJ58" i="7"/>
  <c r="AI57" i="7"/>
  <c r="AJ57" i="7"/>
  <c r="AI56" i="7"/>
  <c r="AJ56" i="7"/>
  <c r="AI55" i="7"/>
  <c r="AJ55" i="7"/>
  <c r="AI54" i="7"/>
  <c r="AJ54" i="7"/>
  <c r="AI53" i="7"/>
  <c r="AJ53" i="7"/>
  <c r="AI52" i="7"/>
  <c r="AJ52" i="7"/>
  <c r="AI51" i="7"/>
  <c r="AJ51" i="7"/>
  <c r="AI50" i="7"/>
  <c r="AJ50" i="7"/>
  <c r="AI49" i="7"/>
  <c r="AJ49" i="7"/>
  <c r="AI48" i="7"/>
  <c r="AJ48" i="7"/>
  <c r="AI47" i="7"/>
  <c r="AJ47" i="7"/>
  <c r="AI46" i="7"/>
  <c r="AJ46" i="7"/>
  <c r="AI45" i="7"/>
  <c r="AJ45" i="7"/>
  <c r="AI44" i="7"/>
  <c r="AJ44" i="7"/>
  <c r="AI43" i="7"/>
  <c r="AJ43" i="7"/>
  <c r="AI42" i="7"/>
  <c r="AJ42" i="7"/>
  <c r="AI41" i="7"/>
  <c r="AJ41" i="7"/>
  <c r="AI40" i="7"/>
  <c r="AJ40" i="7"/>
  <c r="AI39" i="7"/>
  <c r="AJ39" i="7"/>
  <c r="AI38" i="7"/>
  <c r="AJ38" i="7"/>
  <c r="AI37" i="7"/>
  <c r="AJ37" i="7"/>
  <c r="AI36" i="7"/>
  <c r="AJ36" i="7"/>
  <c r="AI35" i="7"/>
  <c r="AJ35" i="7"/>
  <c r="AI34" i="7"/>
  <c r="AJ34" i="7"/>
  <c r="AI33" i="7"/>
  <c r="AJ33" i="7"/>
  <c r="AI32" i="7"/>
  <c r="AJ32" i="7"/>
  <c r="AI31" i="7"/>
  <c r="AJ31" i="7"/>
  <c r="AI30" i="7"/>
  <c r="AJ30" i="7"/>
  <c r="AI29" i="7"/>
  <c r="AJ29" i="7"/>
  <c r="AI28" i="7"/>
  <c r="AJ28" i="7"/>
  <c r="AI27" i="7"/>
  <c r="AJ27" i="7"/>
  <c r="AI26" i="7"/>
  <c r="AJ26" i="7"/>
  <c r="AI25" i="7"/>
  <c r="AJ25" i="7"/>
  <c r="AI24" i="7"/>
  <c r="AJ24" i="7"/>
  <c r="Q24" i="7"/>
  <c r="P24" i="7"/>
  <c r="O24" i="7"/>
  <c r="N24" i="7"/>
  <c r="K24" i="7"/>
  <c r="J24" i="7"/>
  <c r="I24" i="7"/>
  <c r="H24" i="7"/>
  <c r="E24" i="7"/>
  <c r="D24" i="7"/>
  <c r="C24" i="7"/>
  <c r="B24" i="7"/>
  <c r="AI23" i="7"/>
  <c r="AJ23" i="7"/>
  <c r="Q23" i="7"/>
  <c r="P23" i="7"/>
  <c r="O23" i="7"/>
  <c r="N23" i="7"/>
  <c r="K23" i="7"/>
  <c r="J23" i="7"/>
  <c r="I23" i="7"/>
  <c r="H23" i="7"/>
  <c r="E23" i="7"/>
  <c r="D23" i="7"/>
  <c r="C23" i="7"/>
  <c r="B23" i="7"/>
  <c r="AI22" i="7"/>
  <c r="AJ22" i="7"/>
  <c r="AI21" i="7"/>
  <c r="AJ21" i="7"/>
  <c r="AI20" i="7"/>
  <c r="AJ20" i="7"/>
  <c r="AI19" i="7"/>
  <c r="AJ19" i="7"/>
  <c r="AI18" i="7"/>
  <c r="AJ18" i="7"/>
  <c r="AI17" i="7"/>
  <c r="AJ17" i="7"/>
  <c r="AI16" i="7"/>
  <c r="AJ16" i="7"/>
  <c r="AI15" i="7"/>
  <c r="AJ15" i="7"/>
  <c r="AI14" i="7"/>
  <c r="AJ14" i="7"/>
  <c r="AI13" i="7"/>
  <c r="AJ13" i="7"/>
  <c r="AI12" i="7"/>
  <c r="AJ12" i="7"/>
  <c r="AI11" i="7"/>
  <c r="AJ11" i="7"/>
  <c r="AI10" i="7"/>
  <c r="AJ10" i="7"/>
  <c r="AI9" i="7"/>
  <c r="AJ9" i="7"/>
  <c r="AI8" i="7"/>
  <c r="AJ8" i="7"/>
  <c r="AI7" i="7"/>
  <c r="AJ7" i="7"/>
  <c r="AI6" i="7"/>
  <c r="AJ6" i="7"/>
  <c r="AI5" i="7"/>
  <c r="AJ5" i="7"/>
  <c r="AI4" i="7"/>
  <c r="AJ4" i="7"/>
  <c r="AI3" i="7"/>
  <c r="AJ3" i="7"/>
  <c r="C32" i="5"/>
  <c r="G32" i="5"/>
  <c r="K32" i="5"/>
  <c r="C33" i="5"/>
  <c r="G33" i="5"/>
  <c r="K33" i="5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2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<sst xmlns="http://schemas.openxmlformats.org/spreadsheetml/2006/main" count="863" uniqueCount="242">
  <si>
    <t>pg/mL</t>
  </si>
  <si>
    <t>%B/B0</t>
  </si>
  <si>
    <t>a</t>
  </si>
  <si>
    <t>b</t>
  </si>
  <si>
    <t>c</t>
  </si>
  <si>
    <t>d</t>
  </si>
  <si>
    <t>MSE</t>
  </si>
  <si>
    <t>R²</t>
  </si>
  <si>
    <t>SS</t>
  </si>
  <si>
    <t>SYX</t>
  </si>
  <si>
    <t/>
  </si>
  <si>
    <t>Calibrator</t>
  </si>
  <si>
    <t>Conc.</t>
  </si>
  <si>
    <t>Wells</t>
  </si>
  <si>
    <t>Raw</t>
  </si>
  <si>
    <t>Raw
(Average)</t>
  </si>
  <si>
    <t>SEM</t>
  </si>
  <si>
    <t>Backfit</t>
  </si>
  <si>
    <t>Recovery
%</t>
  </si>
  <si>
    <t xml:space="preserve">   </t>
  </si>
  <si>
    <t>Standard1</t>
  </si>
  <si>
    <t>B1</t>
  </si>
  <si>
    <t>B2</t>
  </si>
  <si>
    <t>Standard2</t>
  </si>
  <si>
    <t>C1</t>
  </si>
  <si>
    <t>C2</t>
  </si>
  <si>
    <t>Standard3</t>
  </si>
  <si>
    <t>D1</t>
  </si>
  <si>
    <t>D2</t>
  </si>
  <si>
    <t>Standard4</t>
  </si>
  <si>
    <t>E1</t>
  </si>
  <si>
    <t>E2</t>
  </si>
  <si>
    <t>Standard5</t>
  </si>
  <si>
    <t>F1</t>
  </si>
  <si>
    <t>F2</t>
  </si>
  <si>
    <t>Standard6</t>
  </si>
  <si>
    <t>G1</t>
  </si>
  <si>
    <t>G2</t>
  </si>
  <si>
    <t>Standard7</t>
  </si>
  <si>
    <t>H1</t>
  </si>
  <si>
    <t>H2</t>
  </si>
  <si>
    <t>Standard8</t>
  </si>
  <si>
    <t>A3</t>
  </si>
  <si>
    <t>A4</t>
  </si>
  <si>
    <t>Sample</t>
  </si>
  <si>
    <t>Dilution</t>
  </si>
  <si>
    <t>%</t>
  </si>
  <si>
    <t>Conc.
(Average)</t>
  </si>
  <si>
    <t>%CV</t>
  </si>
  <si>
    <t>SD</t>
  </si>
  <si>
    <t>Control1</t>
  </si>
  <si>
    <t>C3</t>
  </si>
  <si>
    <t>C4</t>
  </si>
  <si>
    <t>Control2</t>
  </si>
  <si>
    <t>D3</t>
  </si>
  <si>
    <t>D4</t>
  </si>
  <si>
    <t>LO 23</t>
  </si>
  <si>
    <t>E3</t>
  </si>
  <si>
    <t>E4</t>
  </si>
  <si>
    <t>LO 33</t>
  </si>
  <si>
    <t>F3</t>
  </si>
  <si>
    <t>F4</t>
  </si>
  <si>
    <t>LO 34</t>
  </si>
  <si>
    <t>G3</t>
  </si>
  <si>
    <t>G4</t>
  </si>
  <si>
    <t>LO 40</t>
  </si>
  <si>
    <t>H3</t>
  </si>
  <si>
    <t>H4</t>
  </si>
  <si>
    <t>LO 45</t>
  </si>
  <si>
    <t>A5</t>
  </si>
  <si>
    <t>A6</t>
  </si>
  <si>
    <t>LO 88</t>
  </si>
  <si>
    <t>B5</t>
  </si>
  <si>
    <t>B6</t>
  </si>
  <si>
    <t>LO 103</t>
  </si>
  <si>
    <t>C5</t>
  </si>
  <si>
    <t>C6</t>
  </si>
  <si>
    <t>LO 105</t>
  </si>
  <si>
    <t>D5</t>
  </si>
  <si>
    <t>D6</t>
  </si>
  <si>
    <t>LO 110</t>
  </si>
  <si>
    <t>E5</t>
  </si>
  <si>
    <t>E6</t>
  </si>
  <si>
    <t>LO 120</t>
  </si>
  <si>
    <t>F5</t>
  </si>
  <si>
    <t>F6</t>
  </si>
  <si>
    <t>LO 123</t>
  </si>
  <si>
    <t>G5</t>
  </si>
  <si>
    <t>G6</t>
  </si>
  <si>
    <t>LO 124</t>
  </si>
  <si>
    <t>H5</t>
  </si>
  <si>
    <t>H6</t>
  </si>
  <si>
    <t>HO 33</t>
  </si>
  <si>
    <t>A7</t>
  </si>
  <si>
    <t>A8</t>
  </si>
  <si>
    <t>HO 40</t>
  </si>
  <si>
    <t>B7</t>
  </si>
  <si>
    <t>B8</t>
  </si>
  <si>
    <t>HO 42</t>
  </si>
  <si>
    <t>C7</t>
  </si>
  <si>
    <t>C8</t>
  </si>
  <si>
    <t>HO 43</t>
  </si>
  <si>
    <t>D7</t>
  </si>
  <si>
    <t>D8</t>
  </si>
  <si>
    <t>HO 94</t>
  </si>
  <si>
    <t>E7</t>
  </si>
  <si>
    <t>E8</t>
  </si>
  <si>
    <t>HO 97</t>
  </si>
  <si>
    <t>F7</t>
  </si>
  <si>
    <t>F8</t>
  </si>
  <si>
    <t>HO 98</t>
  </si>
  <si>
    <t>G7</t>
  </si>
  <si>
    <t>G8</t>
  </si>
  <si>
    <t>HO 111</t>
  </si>
  <si>
    <t>H7</t>
  </si>
  <si>
    <t>H8</t>
  </si>
  <si>
    <t>HO 113</t>
  </si>
  <si>
    <t>A9</t>
  </si>
  <si>
    <t>A10</t>
  </si>
  <si>
    <t>HO 117</t>
  </si>
  <si>
    <t>B9</t>
  </si>
  <si>
    <t>B10</t>
  </si>
  <si>
    <t>HO 120</t>
  </si>
  <si>
    <t>C9</t>
  </si>
  <si>
    <t>C10</t>
  </si>
  <si>
    <t>HO 132</t>
  </si>
  <si>
    <t>D9</t>
  </si>
  <si>
    <t>D10</t>
  </si>
  <si>
    <t>HL 30</t>
  </si>
  <si>
    <t>E9</t>
  </si>
  <si>
    <t>E10</t>
  </si>
  <si>
    <t>HL 36</t>
  </si>
  <si>
    <t>F9</t>
  </si>
  <si>
    <t>F10</t>
  </si>
  <si>
    <t>HL 40</t>
  </si>
  <si>
    <t>G9</t>
  </si>
  <si>
    <t>G10</t>
  </si>
  <si>
    <t>HL 42</t>
  </si>
  <si>
    <t>H9</t>
  </si>
  <si>
    <t>H10</t>
  </si>
  <si>
    <t>HL 44</t>
  </si>
  <si>
    <t>A11</t>
  </si>
  <si>
    <t>A12</t>
  </si>
  <si>
    <t>HL 119</t>
  </si>
  <si>
    <t>B11</t>
  </si>
  <si>
    <t>B12</t>
  </si>
  <si>
    <t>HL 88</t>
  </si>
  <si>
    <t>C11</t>
  </si>
  <si>
    <t>C12</t>
  </si>
  <si>
    <t>HL 92</t>
  </si>
  <si>
    <t>D11</t>
  </si>
  <si>
    <t>D12</t>
  </si>
  <si>
    <t>HL 107</t>
  </si>
  <si>
    <t>E11</t>
  </si>
  <si>
    <t>E12</t>
  </si>
  <si>
    <t>HL 112</t>
  </si>
  <si>
    <t>F11</t>
  </si>
  <si>
    <t>F12</t>
  </si>
  <si>
    <t>HL 118</t>
  </si>
  <si>
    <t>G11</t>
  </si>
  <si>
    <t>G12</t>
  </si>
  <si>
    <t>HL 49</t>
  </si>
  <si>
    <t>H11</t>
  </si>
  <si>
    <t>H12</t>
  </si>
  <si>
    <t>B0</t>
  </si>
  <si>
    <t>B3</t>
  </si>
  <si>
    <t>B4</t>
  </si>
  <si>
    <t>&gt; Curve</t>
  </si>
  <si>
    <t>-</t>
  </si>
  <si>
    <t>NSB</t>
  </si>
  <si>
    <t>A1</t>
  </si>
  <si>
    <t>A2</t>
  </si>
  <si>
    <t>&lt; Curve</t>
  </si>
  <si>
    <t>The highlighted samples are outside the range of the standard measurements.</t>
  </si>
  <si>
    <t>Light</t>
  </si>
  <si>
    <t>Individual</t>
  </si>
  <si>
    <t>SVL</t>
  </si>
  <si>
    <t>CORT pg/SVL/hr</t>
  </si>
  <si>
    <t>LO</t>
  </si>
  <si>
    <t>HO</t>
  </si>
  <si>
    <t>HL</t>
  </si>
  <si>
    <t xml:space="preserve">Avg CORT (pg) </t>
  </si>
  <si>
    <t>CORT pg/mass/hr</t>
  </si>
  <si>
    <t>Mass (g)</t>
  </si>
  <si>
    <t>Time to Metamorphosis (d)</t>
  </si>
  <si>
    <t>Temperature(¡C)</t>
  </si>
  <si>
    <t>LO = Control</t>
  </si>
  <si>
    <t>HL = ALAN</t>
  </si>
  <si>
    <t>HO = Intensified Illuminance</t>
  </si>
  <si>
    <t>DM, QM, DL. JH</t>
  </si>
  <si>
    <t>12 am Tues, May 1</t>
  </si>
  <si>
    <t>START TIME:</t>
  </si>
  <si>
    <t>Lead: Kelly Crane</t>
  </si>
  <si>
    <t>Light Experiment - NaCl TTD</t>
  </si>
  <si>
    <t>High light</t>
  </si>
  <si>
    <t>Medium light</t>
  </si>
  <si>
    <t>Low light</t>
  </si>
  <si>
    <t>Hour</t>
  </si>
  <si>
    <t>Date/time</t>
  </si>
  <si>
    <t>TTD (hrs)</t>
  </si>
  <si>
    <t>Tadpole #</t>
  </si>
  <si>
    <t>Light treat</t>
  </si>
  <si>
    <t>Mass</t>
  </si>
  <si>
    <t>Stage</t>
  </si>
  <si>
    <t># trem</t>
  </si>
  <si>
    <t>Low</t>
  </si>
  <si>
    <t>Mid</t>
  </si>
  <si>
    <t xml:space="preserve">High </t>
  </si>
  <si>
    <t>Trematode count</t>
  </si>
  <si>
    <t>Trem SE</t>
  </si>
  <si>
    <t>Mass SE</t>
  </si>
  <si>
    <t>High</t>
  </si>
  <si>
    <t>Photoperiod experiment</t>
  </si>
  <si>
    <t>Trematode</t>
  </si>
  <si>
    <t>Infected 3/11/18</t>
  </si>
  <si>
    <t>Preserved 3/13/18</t>
  </si>
  <si>
    <t>DM, KC, QM*, VW, JH</t>
  </si>
  <si>
    <t>Dark</t>
  </si>
  <si>
    <t>No headlamp control</t>
  </si>
  <si>
    <t>Headlamp</t>
  </si>
  <si>
    <t>no light</t>
  </si>
  <si>
    <t>light</t>
  </si>
  <si>
    <t>LIGHT</t>
  </si>
  <si>
    <t>10:00:00 AM light first</t>
  </si>
  <si>
    <t>Name:</t>
  </si>
  <si>
    <t>Light Experiment - Time to metamorphosis/cort- Mass, SVL Stage PM</t>
  </si>
  <si>
    <t>TTM</t>
  </si>
  <si>
    <t>Ind #</t>
  </si>
  <si>
    <t>TTm</t>
  </si>
  <si>
    <t>PM</t>
  </si>
  <si>
    <t>Light Experiment - Time to metamorphosis/cort- Mass, SVL Stage AM</t>
  </si>
  <si>
    <t>Low = Control</t>
  </si>
  <si>
    <t>Mid = Intensified Illumiance</t>
  </si>
  <si>
    <t>High = ALAN</t>
  </si>
  <si>
    <t>Low Light = Control</t>
  </si>
  <si>
    <t>Medium Light = Intensified Illumiance</t>
  </si>
  <si>
    <t>High Light = ALAN</t>
  </si>
  <si>
    <t>Lead: Grascen Shidemantle</t>
  </si>
  <si>
    <t>Concentration Below Standard Curve* Excluded from calculations</t>
  </si>
  <si>
    <t>Medium light (H0)</t>
  </si>
  <si>
    <t>Low light (L0)</t>
  </si>
  <si>
    <t>High light (HL)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</si>
</sst>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"/>
    <numFmt numFmtId="166" formatCode="0.0"/>
    <numFmt numFmtId="167" formatCode="0.00000"/>
  </numFmts>
  <fonts count="13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6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28">
    <xf numFmtId="0" fontId="0" fillId="0" borderId="0" xfId="0"/>
    <xf numFmtId="0" fontId="5" fillId="0" borderId="0" xfId="0" applyFont="1" applyAlignment="1"/>
    <xf numFmtId="0" fontId="4" fillId="0" borderId="0" xfId="0" applyFont="1"/>
    <xf numFmtId="0" fontId="0" fillId="2" borderId="1" xfId="0" applyFont="1" applyFill="1" applyBorder="1" applyAlignment="1">
      <alignment horizontal="left" vertical="top"/>
    </xf>
    <xf numFmtId="167" fontId="0" fillId="2" borderId="1" xfId="0" applyNumberFormat="1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164" fontId="0" fillId="2" borderId="2" xfId="0" applyNumberFormat="1" applyFont="1" applyFill="1" applyBorder="1" applyAlignment="1">
      <alignment horizontal="left" vertical="top"/>
    </xf>
    <xf numFmtId="166" fontId="0" fillId="2" borderId="2" xfId="0" applyNumberFormat="1" applyFont="1" applyFill="1" applyBorder="1" applyAlignment="1">
      <alignment horizontal="left" vertical="top"/>
    </xf>
    <xf numFmtId="165" fontId="0" fillId="2" borderId="2" xfId="0" applyNumberFormat="1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165" fontId="0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justify" vertical="top"/>
    </xf>
    <xf numFmtId="2" fontId="0" fillId="2" borderId="1" xfId="0" applyNumberFormat="1" applyFont="1" applyFill="1" applyBorder="1" applyAlignment="1">
      <alignment horizontal="justify" vertical="top"/>
    </xf>
    <xf numFmtId="166" fontId="0" fillId="2" borderId="1" xfId="0" applyNumberFormat="1" applyFont="1" applyFill="1" applyBorder="1" applyAlignment="1">
      <alignment horizontal="justify" vertical="top"/>
    </xf>
    <xf numFmtId="0" fontId="0" fillId="2" borderId="11" xfId="0" applyFont="1" applyFill="1" applyBorder="1" applyAlignment="1">
      <alignment horizontal="justify" vertical="top"/>
    </xf>
    <xf numFmtId="166" fontId="0" fillId="2" borderId="11" xfId="0" applyNumberFormat="1" applyFont="1" applyFill="1" applyBorder="1" applyAlignment="1">
      <alignment horizontal="justify" vertical="top"/>
    </xf>
    <xf numFmtId="0" fontId="0" fillId="2" borderId="14" xfId="0" applyFont="1" applyFill="1" applyBorder="1" applyAlignment="1">
      <alignment horizontal="justify" vertical="top"/>
    </xf>
    <xf numFmtId="166" fontId="0" fillId="2" borderId="14" xfId="0" applyNumberFormat="1" applyFont="1" applyFill="1" applyBorder="1" applyAlignment="1">
      <alignment horizontal="justify" vertical="top"/>
    </xf>
    <xf numFmtId="2" fontId="0" fillId="2" borderId="14" xfId="0" applyNumberFormat="1" applyFont="1" applyFill="1" applyBorder="1" applyAlignment="1">
      <alignment horizontal="justify" vertical="top"/>
    </xf>
    <xf numFmtId="2" fontId="0" fillId="2" borderId="11" xfId="0" applyNumberFormat="1" applyFont="1" applyFill="1" applyBorder="1" applyAlignment="1">
      <alignment horizontal="justify" vertical="top"/>
    </xf>
    <xf numFmtId="0" fontId="0" fillId="2" borderId="3" xfId="0" applyFont="1" applyFill="1" applyBorder="1" applyAlignment="1">
      <alignment horizontal="justify" vertical="top"/>
    </xf>
    <xf numFmtId="166" fontId="0" fillId="2" borderId="3" xfId="0" applyNumberFormat="1" applyFont="1" applyFill="1" applyBorder="1" applyAlignment="1">
      <alignment horizontal="justify" vertical="top"/>
    </xf>
    <xf numFmtId="2" fontId="0" fillId="2" borderId="3" xfId="0" applyNumberFormat="1" applyFont="1" applyFill="1" applyBorder="1" applyAlignment="1">
      <alignment horizontal="justify" vertical="top"/>
    </xf>
    <xf numFmtId="165" fontId="0" fillId="2" borderId="14" xfId="0" applyNumberFormat="1" applyFont="1" applyFill="1" applyBorder="1" applyAlignment="1">
      <alignment horizontal="justify" vertical="top"/>
    </xf>
    <xf numFmtId="165" fontId="0" fillId="2" borderId="11" xfId="0" applyNumberFormat="1" applyFont="1" applyFill="1" applyBorder="1" applyAlignment="1">
      <alignment horizontal="justify" vertical="top"/>
    </xf>
    <xf numFmtId="0" fontId="0" fillId="3" borderId="14" xfId="0" applyFont="1" applyFill="1" applyBorder="1" applyAlignment="1">
      <alignment horizontal="justify" vertical="top"/>
    </xf>
    <xf numFmtId="2" fontId="0" fillId="3" borderId="14" xfId="0" applyNumberFormat="1" applyFont="1" applyFill="1" applyBorder="1" applyAlignment="1">
      <alignment horizontal="justify" vertical="top"/>
    </xf>
    <xf numFmtId="166" fontId="0" fillId="3" borderId="14" xfId="0" applyNumberFormat="1" applyFont="1" applyFill="1" applyBorder="1" applyAlignment="1">
      <alignment horizontal="justify" vertical="top"/>
    </xf>
    <xf numFmtId="0" fontId="0" fillId="3" borderId="11" xfId="0" applyFont="1" applyFill="1" applyBorder="1" applyAlignment="1">
      <alignment horizontal="justify" vertical="top"/>
    </xf>
    <xf numFmtId="2" fontId="0" fillId="3" borderId="11" xfId="0" applyNumberFormat="1" applyFont="1" applyFill="1" applyBorder="1" applyAlignment="1">
      <alignment horizontal="justify" vertical="top"/>
    </xf>
    <xf numFmtId="165" fontId="0" fillId="3" borderId="11" xfId="0" applyNumberFormat="1" applyFont="1" applyFill="1" applyBorder="1" applyAlignment="1">
      <alignment horizontal="justify" vertical="top"/>
    </xf>
    <xf numFmtId="165" fontId="0" fillId="3" borderId="14" xfId="0" applyNumberFormat="1" applyFont="1" applyFill="1" applyBorder="1" applyAlignment="1">
      <alignment horizontal="justify" vertical="top"/>
    </xf>
    <xf numFmtId="164" fontId="0" fillId="2" borderId="14" xfId="0" applyNumberFormat="1" applyFont="1" applyFill="1" applyBorder="1" applyAlignment="1">
      <alignment horizontal="justify" vertical="top"/>
    </xf>
    <xf numFmtId="164" fontId="0" fillId="2" borderId="3" xfId="0" applyNumberFormat="1" applyFont="1" applyFill="1" applyBorder="1" applyAlignment="1">
      <alignment horizontal="justify" vertical="top"/>
    </xf>
    <xf numFmtId="0" fontId="3" fillId="4" borderId="6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6" xfId="0" applyFill="1" applyBorder="1"/>
    <xf numFmtId="0" fontId="0" fillId="3" borderId="0" xfId="0" applyFill="1"/>
    <xf numFmtId="0" fontId="0" fillId="0" borderId="6" xfId="0" applyFill="1" applyBorder="1"/>
    <xf numFmtId="0" fontId="0" fillId="0" borderId="2" xfId="0" applyFill="1" applyBorder="1"/>
    <xf numFmtId="0" fontId="0" fillId="0" borderId="0" xfId="0" applyFill="1"/>
    <xf numFmtId="0" fontId="9" fillId="3" borderId="6" xfId="0" applyFont="1" applyFill="1" applyBorder="1"/>
    <xf numFmtId="0" fontId="9" fillId="0" borderId="0" xfId="0" applyFont="1" applyFill="1"/>
    <xf numFmtId="0" fontId="2" fillId="0" borderId="0" xfId="24"/>
    <xf numFmtId="0" fontId="6" fillId="0" borderId="0" xfId="24" applyFont="1"/>
    <xf numFmtId="0" fontId="10" fillId="0" borderId="0" xfId="24" applyFont="1"/>
    <xf numFmtId="0" fontId="2" fillId="0" borderId="6" xfId="24" applyBorder="1"/>
    <xf numFmtId="0" fontId="6" fillId="0" borderId="6" xfId="24" applyFont="1" applyBorder="1"/>
    <xf numFmtId="0" fontId="11" fillId="0" borderId="6" xfId="24" applyFont="1" applyBorder="1"/>
    <xf numFmtId="18" fontId="2" fillId="0" borderId="6" xfId="24" applyNumberFormat="1" applyBorder="1"/>
    <xf numFmtId="22" fontId="2" fillId="0" borderId="6" xfId="24" applyNumberFormat="1" applyBorder="1"/>
    <xf numFmtId="0" fontId="10" fillId="0" borderId="6" xfId="24" applyFont="1" applyBorder="1"/>
    <xf numFmtId="0" fontId="3" fillId="0" borderId="6" xfId="24" applyFont="1" applyBorder="1"/>
    <xf numFmtId="0" fontId="10" fillId="0" borderId="17" xfId="24" applyFont="1" applyBorder="1" applyAlignment="1">
      <alignment horizontal="center"/>
    </xf>
    <xf numFmtId="0" fontId="10" fillId="0" borderId="18" xfId="24" applyFont="1" applyBorder="1" applyAlignment="1">
      <alignment horizontal="center"/>
    </xf>
    <xf numFmtId="0" fontId="10" fillId="0" borderId="19" xfId="24" applyFont="1" applyBorder="1" applyAlignment="1">
      <alignment horizontal="center"/>
    </xf>
    <xf numFmtId="0" fontId="10" fillId="0" borderId="20" xfId="24" applyFont="1" applyBorder="1" applyAlignment="1">
      <alignment horizontal="center"/>
    </xf>
    <xf numFmtId="0" fontId="10" fillId="0" borderId="0" xfId="24" applyFont="1" applyAlignment="1">
      <alignment horizontal="center"/>
    </xf>
    <xf numFmtId="0" fontId="2" fillId="0" borderId="21" xfId="24" applyBorder="1"/>
    <xf numFmtId="0" fontId="2" fillId="0" borderId="4" xfId="24" applyBorder="1"/>
    <xf numFmtId="0" fontId="2" fillId="0" borderId="22" xfId="24" applyBorder="1"/>
    <xf numFmtId="0" fontId="2" fillId="0" borderId="23" xfId="24" applyBorder="1"/>
    <xf numFmtId="0" fontId="2" fillId="0" borderId="24" xfId="24" applyBorder="1"/>
    <xf numFmtId="0" fontId="2" fillId="0" borderId="25" xfId="24" applyBorder="1"/>
    <xf numFmtId="0" fontId="2" fillId="0" borderId="26" xfId="24" applyBorder="1"/>
    <xf numFmtId="0" fontId="10" fillId="0" borderId="0" xfId="24" applyFont="1" applyAlignment="1">
      <alignment horizontal="left"/>
    </xf>
    <xf numFmtId="0" fontId="2" fillId="0" borderId="0" xfId="24" applyAlignment="1">
      <alignment horizontal="left"/>
    </xf>
    <xf numFmtId="14" fontId="2" fillId="0" borderId="0" xfId="24" applyNumberFormat="1" applyAlignment="1">
      <alignment horizontal="left"/>
    </xf>
    <xf numFmtId="0" fontId="9" fillId="0" borderId="0" xfId="26" applyFont="1" applyAlignment="1"/>
    <xf numFmtId="0" fontId="9" fillId="0" borderId="0" xfId="26" applyFont="1" applyAlignment="1">
      <alignment horizontal="center"/>
    </xf>
    <xf numFmtId="0" fontId="4" fillId="0" borderId="0" xfId="26" applyFont="1" applyAlignment="1"/>
    <xf numFmtId="18" fontId="9" fillId="0" borderId="0" xfId="26" applyNumberFormat="1" applyFont="1" applyAlignment="1"/>
    <xf numFmtId="0" fontId="9" fillId="0" borderId="0" xfId="26" applyFont="1" applyAlignment="1">
      <alignment horizontal="center"/>
    </xf>
    <xf numFmtId="0" fontId="9" fillId="5" borderId="0" xfId="26" applyFont="1" applyFill="1" applyAlignment="1">
      <alignment horizontal="center"/>
    </xf>
    <xf numFmtId="0" fontId="4" fillId="5" borderId="0" xfId="26" applyFont="1" applyFill="1" applyAlignment="1">
      <alignment horizontal="center"/>
    </xf>
    <xf numFmtId="0" fontId="9" fillId="6" borderId="0" xfId="26" applyFont="1" applyFill="1" applyAlignment="1">
      <alignment horizontal="center"/>
    </xf>
    <xf numFmtId="0" fontId="4" fillId="6" borderId="0" xfId="26" applyFont="1" applyFill="1" applyAlignment="1">
      <alignment horizontal="center"/>
    </xf>
    <xf numFmtId="0" fontId="2" fillId="0" borderId="2" xfId="24" applyFill="1" applyBorder="1"/>
    <xf numFmtId="0" fontId="6" fillId="0" borderId="2" xfId="24" applyFont="1" applyFill="1" applyBorder="1"/>
    <xf numFmtId="0" fontId="3" fillId="0" borderId="6" xfId="24" applyFont="1" applyFill="1" applyBorder="1"/>
    <xf numFmtId="0" fontId="3" fillId="0" borderId="0" xfId="0" applyFont="1"/>
    <xf numFmtId="0" fontId="0" fillId="2" borderId="12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top"/>
    </xf>
    <xf numFmtId="0" fontId="0" fillId="2" borderId="13" xfId="0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14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center" vertical="top"/>
    </xf>
    <xf numFmtId="0" fontId="0" fillId="2" borderId="14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2" fontId="0" fillId="2" borderId="14" xfId="0" applyNumberFormat="1" applyFont="1" applyFill="1" applyBorder="1" applyAlignment="1">
      <alignment horizontal="left" vertical="top"/>
    </xf>
    <xf numFmtId="0" fontId="0" fillId="2" borderId="15" xfId="0" applyFont="1" applyFill="1" applyBorder="1" applyAlignment="1">
      <alignment horizontal="center" vertical="top"/>
    </xf>
    <xf numFmtId="0" fontId="0" fillId="2" borderId="16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left" vertical="top"/>
    </xf>
    <xf numFmtId="2" fontId="0" fillId="2" borderId="14" xfId="0" applyNumberFormat="1" applyFont="1" applyFill="1" applyBorder="1" applyAlignment="1">
      <alignment horizontal="center" vertical="top"/>
    </xf>
    <xf numFmtId="166" fontId="0" fillId="2" borderId="14" xfId="0" applyNumberFormat="1" applyFont="1" applyFill="1" applyBorder="1" applyAlignment="1">
      <alignment horizontal="left" vertical="top"/>
    </xf>
    <xf numFmtId="2" fontId="0" fillId="4" borderId="14" xfId="0" applyNumberFormat="1" applyFont="1" applyFill="1" applyBorder="1" applyAlignment="1">
      <alignment horizontal="left" vertical="top"/>
    </xf>
    <xf numFmtId="0" fontId="0" fillId="4" borderId="11" xfId="0" applyFont="1" applyFill="1" applyBorder="1" applyAlignment="1">
      <alignment horizontal="left" vertical="top"/>
    </xf>
    <xf numFmtId="165" fontId="0" fillId="2" borderId="14" xfId="0" applyNumberFormat="1" applyFont="1" applyFill="1" applyBorder="1" applyAlignment="1">
      <alignment horizontal="left" vertical="top"/>
    </xf>
    <xf numFmtId="166" fontId="0" fillId="4" borderId="14" xfId="0" applyNumberFormat="1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0" fillId="3" borderId="10" xfId="0" applyFont="1" applyFill="1" applyBorder="1" applyAlignment="1">
      <alignment horizontal="left" vertical="top"/>
    </xf>
    <xf numFmtId="2" fontId="0" fillId="3" borderId="14" xfId="0" applyNumberFormat="1" applyFont="1" applyFill="1" applyBorder="1" applyAlignment="1">
      <alignment horizontal="center" vertical="top"/>
    </xf>
    <xf numFmtId="0" fontId="0" fillId="3" borderId="11" xfId="0" applyFont="1" applyFill="1" applyBorder="1" applyAlignment="1">
      <alignment horizontal="center" vertical="top"/>
    </xf>
    <xf numFmtId="0" fontId="0" fillId="3" borderId="14" xfId="0" applyFont="1" applyFill="1" applyBorder="1" applyAlignment="1">
      <alignment horizontal="left" vertical="top"/>
    </xf>
    <xf numFmtId="0" fontId="0" fillId="3" borderId="11" xfId="0" applyFont="1" applyFill="1" applyBorder="1" applyAlignment="1">
      <alignment horizontal="left" vertical="top"/>
    </xf>
    <xf numFmtId="166" fontId="0" fillId="3" borderId="14" xfId="0" applyNumberFormat="1" applyFont="1" applyFill="1" applyBorder="1" applyAlignment="1">
      <alignment horizontal="left" vertical="top"/>
    </xf>
    <xf numFmtId="2" fontId="0" fillId="3" borderId="14" xfId="0" applyNumberFormat="1" applyFont="1" applyFill="1" applyBorder="1" applyAlignment="1">
      <alignment horizontal="left" vertical="top"/>
    </xf>
    <xf numFmtId="0" fontId="0" fillId="4" borderId="14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  <xf numFmtId="166" fontId="0" fillId="2" borderId="1" xfId="0" applyNumberFormat="1" applyFon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>
      <alignment horizontal="left" vertical="top"/>
    </xf>
    <xf numFmtId="166" fontId="0" fillId="2" borderId="14" xfId="0" applyNumberFormat="1" applyFont="1" applyFill="1" applyBorder="1" applyAlignment="1">
      <alignment horizontal="center" vertical="top"/>
    </xf>
    <xf numFmtId="0" fontId="9" fillId="0" borderId="0" xfId="26" applyFont="1" applyAlignment="1">
      <alignment horizontal="center"/>
    </xf>
    <xf numFmtId="0" fontId="4" fillId="0" borderId="0" xfId="26" applyFont="1" applyAlignment="1"/>
    <xf numFmtId="0" fontId="9" fillId="0" borderId="0" xfId="26" applyFont="1" applyAlignment="1">
      <alignment horizontal="left"/>
    </xf>
    <xf numFmtId="0" fontId="4" fillId="0" borderId="0" xfId="26"/>
    <xf numFmtId="0" fontId="4" fillId="0" borderId="0" xfId="26"/>
    <xf numFmtId="0" fontId="9" fillId="0" borderId="0" xfId="26" applyFont="1"/>
    <xf numFmtId="0" fontId="1" fillId="0" borderId="0" xfId="31"/>
  </cellXfs>
  <cellStyles count="32">
    <cellStyle name="Comma" xfId="4"/>
    <cellStyle name="Comma [0]" xfId="5"/>
    <cellStyle name="Currency" xfId="2"/>
    <cellStyle name="Currency [0]" xfId="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8" builtinId="9" hidden="1"/>
    <cellStyle name="Followed Hyperlink" xfId="30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7" builtinId="8" hidden="1"/>
    <cellStyle name="Hyperlink" xfId="29" builtinId="8" hidden="1"/>
    <cellStyle name="Normal" xfId="0" builtinId="0"/>
    <cellStyle name="Normal 2" xfId="24"/>
    <cellStyle name="Normal 2 2" xfId="26"/>
    <cellStyle name="Normal 3" xfId="25"/>
    <cellStyle name="Normal 4" xfId="31"/>
    <cellStyle name="Percent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4PL</c:v>
          </c:tx>
          <c:spPr>
            <a:ln w="285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'CORT - My Assays Output'!$M$2:$M$51</c:f>
              <c:numCache>
                <c:formatCode>General</c:formatCode>
                <c:ptCount val="50"/>
                <c:pt idx="0">
                  <c:v>78.13</c:v>
                </c:pt>
                <c:pt idx="1">
                  <c:v>86.26</c:v>
                </c:pt>
                <c:pt idx="2">
                  <c:v>95.24</c:v>
                </c:pt>
                <c:pt idx="3">
                  <c:v>105.1</c:v>
                </c:pt>
                <c:pt idx="4">
                  <c:v>116.1</c:v>
                </c:pt>
                <c:pt idx="5">
                  <c:v>128.2</c:v>
                </c:pt>
                <c:pt idx="6">
                  <c:v>141.5</c:v>
                </c:pt>
                <c:pt idx="7">
                  <c:v>156.3</c:v>
                </c:pt>
                <c:pt idx="8">
                  <c:v>172.5</c:v>
                </c:pt>
                <c:pt idx="9">
                  <c:v>190.5</c:v>
                </c:pt>
                <c:pt idx="10">
                  <c:v>210.3</c:v>
                </c:pt>
                <c:pt idx="11">
                  <c:v>232.2</c:v>
                </c:pt>
                <c:pt idx="12">
                  <c:v>256.4</c:v>
                </c:pt>
                <c:pt idx="13">
                  <c:v>283.0</c:v>
                </c:pt>
                <c:pt idx="14">
                  <c:v>312.5</c:v>
                </c:pt>
                <c:pt idx="15">
                  <c:v>345.0</c:v>
                </c:pt>
                <c:pt idx="16">
                  <c:v>380.9</c:v>
                </c:pt>
                <c:pt idx="17">
                  <c:v>420.6</c:v>
                </c:pt>
                <c:pt idx="18">
                  <c:v>464.4</c:v>
                </c:pt>
                <c:pt idx="19">
                  <c:v>512.7</c:v>
                </c:pt>
                <c:pt idx="20">
                  <c:v>566.1</c:v>
                </c:pt>
                <c:pt idx="21">
                  <c:v>625.0</c:v>
                </c:pt>
                <c:pt idx="22">
                  <c:v>690.1</c:v>
                </c:pt>
                <c:pt idx="23">
                  <c:v>761.9</c:v>
                </c:pt>
                <c:pt idx="24">
                  <c:v>841.2</c:v>
                </c:pt>
                <c:pt idx="25">
                  <c:v>928.7</c:v>
                </c:pt>
                <c:pt idx="26">
                  <c:v>1025.0</c:v>
                </c:pt>
                <c:pt idx="27">
                  <c:v>1132.0</c:v>
                </c:pt>
                <c:pt idx="28">
                  <c:v>1250.0</c:v>
                </c:pt>
                <c:pt idx="29">
                  <c:v>1380.0</c:v>
                </c:pt>
                <c:pt idx="30">
                  <c:v>1524.0</c:v>
                </c:pt>
                <c:pt idx="31">
                  <c:v>1682.0</c:v>
                </c:pt>
                <c:pt idx="32">
                  <c:v>1857.0</c:v>
                </c:pt>
                <c:pt idx="33">
                  <c:v>2051.0</c:v>
                </c:pt>
                <c:pt idx="34">
                  <c:v>2264.0</c:v>
                </c:pt>
                <c:pt idx="35">
                  <c:v>2500.0</c:v>
                </c:pt>
                <c:pt idx="36">
                  <c:v>2760.0</c:v>
                </c:pt>
                <c:pt idx="37">
                  <c:v>3048.0</c:v>
                </c:pt>
                <c:pt idx="38">
                  <c:v>3365.0</c:v>
                </c:pt>
                <c:pt idx="39">
                  <c:v>3715.0</c:v>
                </c:pt>
                <c:pt idx="40">
                  <c:v>4102.0</c:v>
                </c:pt>
                <c:pt idx="41">
                  <c:v>4529.0</c:v>
                </c:pt>
                <c:pt idx="42">
                  <c:v>5000.0</c:v>
                </c:pt>
                <c:pt idx="43">
                  <c:v>5520.0</c:v>
                </c:pt>
                <c:pt idx="44">
                  <c:v>6095.0</c:v>
                </c:pt>
                <c:pt idx="45">
                  <c:v>6730.0</c:v>
                </c:pt>
                <c:pt idx="46">
                  <c:v>7430.0</c:v>
                </c:pt>
                <c:pt idx="47">
                  <c:v>8203.0</c:v>
                </c:pt>
                <c:pt idx="48">
                  <c:v>9057.0</c:v>
                </c:pt>
                <c:pt idx="49">
                  <c:v>10000.0</c:v>
                </c:pt>
              </c:numCache>
            </c:numRef>
          </c:xVal>
          <c:yVal>
            <c:numRef>
              <c:f>'CORT - My Assays Output'!$N$2:$N$51</c:f>
              <c:numCache>
                <c:formatCode>General</c:formatCode>
                <c:ptCount val="50"/>
                <c:pt idx="0">
                  <c:v>83.62</c:v>
                </c:pt>
                <c:pt idx="1">
                  <c:v>82.43</c:v>
                </c:pt>
                <c:pt idx="2">
                  <c:v>81.19</c:v>
                </c:pt>
                <c:pt idx="3">
                  <c:v>79.89</c:v>
                </c:pt>
                <c:pt idx="4">
                  <c:v>78.53</c:v>
                </c:pt>
                <c:pt idx="5">
                  <c:v>77.12</c:v>
                </c:pt>
                <c:pt idx="6">
                  <c:v>75.65000000000001</c:v>
                </c:pt>
                <c:pt idx="7">
                  <c:v>74.13</c:v>
                </c:pt>
                <c:pt idx="8">
                  <c:v>72.56</c:v>
                </c:pt>
                <c:pt idx="9">
                  <c:v>70.94</c:v>
                </c:pt>
                <c:pt idx="10">
                  <c:v>69.27</c:v>
                </c:pt>
                <c:pt idx="11">
                  <c:v>67.56</c:v>
                </c:pt>
                <c:pt idx="12">
                  <c:v>65.8</c:v>
                </c:pt>
                <c:pt idx="13">
                  <c:v>64.01</c:v>
                </c:pt>
                <c:pt idx="14">
                  <c:v>62.18</c:v>
                </c:pt>
                <c:pt idx="15">
                  <c:v>60.32</c:v>
                </c:pt>
                <c:pt idx="16">
                  <c:v>58.44</c:v>
                </c:pt>
                <c:pt idx="17">
                  <c:v>56.54</c:v>
                </c:pt>
                <c:pt idx="18">
                  <c:v>54.63</c:v>
                </c:pt>
                <c:pt idx="19">
                  <c:v>52.7</c:v>
                </c:pt>
                <c:pt idx="20">
                  <c:v>50.77</c:v>
                </c:pt>
                <c:pt idx="21">
                  <c:v>48.85</c:v>
                </c:pt>
                <c:pt idx="22">
                  <c:v>46.93</c:v>
                </c:pt>
                <c:pt idx="23">
                  <c:v>45.02</c:v>
                </c:pt>
                <c:pt idx="24">
                  <c:v>43.13</c:v>
                </c:pt>
                <c:pt idx="25">
                  <c:v>41.26</c:v>
                </c:pt>
                <c:pt idx="26">
                  <c:v>39.42</c:v>
                </c:pt>
                <c:pt idx="27">
                  <c:v>37.61</c:v>
                </c:pt>
                <c:pt idx="28">
                  <c:v>35.84</c:v>
                </c:pt>
                <c:pt idx="29">
                  <c:v>34.11</c:v>
                </c:pt>
                <c:pt idx="30">
                  <c:v>32.42</c:v>
                </c:pt>
                <c:pt idx="31">
                  <c:v>30.77</c:v>
                </c:pt>
                <c:pt idx="32">
                  <c:v>29.18</c:v>
                </c:pt>
                <c:pt idx="33">
                  <c:v>27.63</c:v>
                </c:pt>
                <c:pt idx="34">
                  <c:v>26.14</c:v>
                </c:pt>
                <c:pt idx="35">
                  <c:v>24.7</c:v>
                </c:pt>
                <c:pt idx="36">
                  <c:v>23.32</c:v>
                </c:pt>
                <c:pt idx="37">
                  <c:v>22.0</c:v>
                </c:pt>
                <c:pt idx="38">
                  <c:v>20.72</c:v>
                </c:pt>
                <c:pt idx="39">
                  <c:v>19.51</c:v>
                </c:pt>
                <c:pt idx="40">
                  <c:v>18.35</c:v>
                </c:pt>
                <c:pt idx="41">
                  <c:v>17.25</c:v>
                </c:pt>
                <c:pt idx="42">
                  <c:v>16.19</c:v>
                </c:pt>
                <c:pt idx="43">
                  <c:v>15.2</c:v>
                </c:pt>
                <c:pt idx="44">
                  <c:v>14.25</c:v>
                </c:pt>
                <c:pt idx="45">
                  <c:v>13.35</c:v>
                </c:pt>
                <c:pt idx="46">
                  <c:v>12.5</c:v>
                </c:pt>
                <c:pt idx="47">
                  <c:v>11.7</c:v>
                </c:pt>
                <c:pt idx="48">
                  <c:v>10.95</c:v>
                </c:pt>
                <c:pt idx="49">
                  <c:v>10.24</c:v>
                </c:pt>
              </c:numCache>
            </c:numRef>
          </c:yVal>
          <c:smooth val="1"/>
        </c:ser>
        <c:ser>
          <c:idx val="1"/>
          <c:order val="1"/>
          <c:tx>
            <c:v>Standard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'CORT - My Assays Output'!$O$2:$O$17</c:f>
              <c:numCache>
                <c:formatCode>General</c:formatCode>
                <c:ptCount val="16"/>
                <c:pt idx="0">
                  <c:v>10000.0</c:v>
                </c:pt>
                <c:pt idx="1">
                  <c:v>10000.0</c:v>
                </c:pt>
                <c:pt idx="2">
                  <c:v>5000.0</c:v>
                </c:pt>
                <c:pt idx="3">
                  <c:v>5000.0</c:v>
                </c:pt>
                <c:pt idx="4">
                  <c:v>2500.0</c:v>
                </c:pt>
                <c:pt idx="5">
                  <c:v>2500.0</c:v>
                </c:pt>
                <c:pt idx="6">
                  <c:v>1250.0</c:v>
                </c:pt>
                <c:pt idx="7">
                  <c:v>1250.0</c:v>
                </c:pt>
                <c:pt idx="8">
                  <c:v>625.0</c:v>
                </c:pt>
                <c:pt idx="9">
                  <c:v>625.0</c:v>
                </c:pt>
                <c:pt idx="10">
                  <c:v>312.5</c:v>
                </c:pt>
                <c:pt idx="11">
                  <c:v>312.5</c:v>
                </c:pt>
                <c:pt idx="12">
                  <c:v>156.3</c:v>
                </c:pt>
                <c:pt idx="13">
                  <c:v>156.3</c:v>
                </c:pt>
                <c:pt idx="14">
                  <c:v>78.13</c:v>
                </c:pt>
                <c:pt idx="15">
                  <c:v>78.13</c:v>
                </c:pt>
              </c:numCache>
            </c:numRef>
          </c:xVal>
          <c:yVal>
            <c:numRef>
              <c:f>'CORT - My Assays Output'!$P$2:$P$17</c:f>
              <c:numCache>
                <c:formatCode>General</c:formatCode>
                <c:ptCount val="16"/>
                <c:pt idx="0">
                  <c:v>9.941000000000001</c:v>
                </c:pt>
                <c:pt idx="1">
                  <c:v>11.12</c:v>
                </c:pt>
                <c:pt idx="2">
                  <c:v>16.74</c:v>
                </c:pt>
                <c:pt idx="3">
                  <c:v>16.38</c:v>
                </c:pt>
                <c:pt idx="4">
                  <c:v>23.88</c:v>
                </c:pt>
                <c:pt idx="5">
                  <c:v>22.26</c:v>
                </c:pt>
                <c:pt idx="6">
                  <c:v>35.03</c:v>
                </c:pt>
                <c:pt idx="7">
                  <c:v>37.72</c:v>
                </c:pt>
                <c:pt idx="8">
                  <c:v>52.4</c:v>
                </c:pt>
                <c:pt idx="9">
                  <c:v>47.49</c:v>
                </c:pt>
                <c:pt idx="10">
                  <c:v>60.33</c:v>
                </c:pt>
                <c:pt idx="11">
                  <c:v>64.03</c:v>
                </c:pt>
                <c:pt idx="12">
                  <c:v>68.94</c:v>
                </c:pt>
                <c:pt idx="13">
                  <c:v>76.41</c:v>
                </c:pt>
                <c:pt idx="14">
                  <c:v>79.49</c:v>
                </c:pt>
                <c:pt idx="15">
                  <c:v>89.34</c:v>
                </c:pt>
              </c:numCache>
            </c:numRef>
          </c:yVal>
          <c:smooth val="1"/>
        </c:ser>
        <c:ser>
          <c:idx val="2"/>
          <c:order val="2"/>
          <c:tx>
            <c:v>Average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C0CB"/>
              </a:solidFill>
              <a:ln>
                <a:solidFill>
                  <a:srgbClr val="FFC0CB"/>
                </a:solidFill>
              </a:ln>
            </c:spPr>
          </c:marker>
          <c:xVal>
            <c:numRef>
              <c:f>'CORT - My Assays Output'!$Q$2:$Q$9</c:f>
              <c:numCache>
                <c:formatCode>General</c:formatCode>
                <c:ptCount val="8"/>
                <c:pt idx="0">
                  <c:v>78.13</c:v>
                </c:pt>
                <c:pt idx="1">
                  <c:v>156.3</c:v>
                </c:pt>
                <c:pt idx="2">
                  <c:v>312.5</c:v>
                </c:pt>
                <c:pt idx="3">
                  <c:v>625.0</c:v>
                </c:pt>
                <c:pt idx="4">
                  <c:v>1250.0</c:v>
                </c:pt>
                <c:pt idx="5">
                  <c:v>2500.0</c:v>
                </c:pt>
                <c:pt idx="6">
                  <c:v>5000.0</c:v>
                </c:pt>
                <c:pt idx="7">
                  <c:v>10000.0</c:v>
                </c:pt>
              </c:numCache>
            </c:numRef>
          </c:xVal>
          <c:yVal>
            <c:numRef>
              <c:f>'CORT - My Assays Output'!$R$2:$R$9</c:f>
              <c:numCache>
                <c:formatCode>General</c:formatCode>
                <c:ptCount val="8"/>
                <c:pt idx="0">
                  <c:v>84.42</c:v>
                </c:pt>
                <c:pt idx="1">
                  <c:v>72.67</c:v>
                </c:pt>
                <c:pt idx="2">
                  <c:v>62.18</c:v>
                </c:pt>
                <c:pt idx="3">
                  <c:v>49.95</c:v>
                </c:pt>
                <c:pt idx="4">
                  <c:v>36.37</c:v>
                </c:pt>
                <c:pt idx="5">
                  <c:v>23.07</c:v>
                </c:pt>
                <c:pt idx="6">
                  <c:v>16.56</c:v>
                </c:pt>
                <c:pt idx="7">
                  <c:v>10.53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539368"/>
        <c:axId val="2134453672"/>
      </c:scatterChart>
      <c:valAx>
        <c:axId val="2145539368"/>
        <c:scaling>
          <c:logBase val="10.0"/>
          <c:orientation val="minMax"/>
          <c:max val="10000.0"/>
          <c:min val="78.12499999999998"/>
        </c:scaling>
        <c:delete val="0"/>
        <c:axPos val="b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sz="1000" b="1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pg/mL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34453672"/>
        <c:crossesAt val="-79.399"/>
        <c:crossBetween val="midCat"/>
      </c:valAx>
      <c:valAx>
        <c:axId val="2134453672"/>
        <c:scaling>
          <c:orientation val="minMax"/>
        </c:scaling>
        <c:delete val="0"/>
        <c:axPos val="l"/>
        <c:majorGridlines>
          <c:spPr>
            <a:ln/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 sz="1000" b="1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%B/B0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45539368"/>
        <c:crossesAt val="78.12499999999998"/>
        <c:crossBetween val="midCat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t"/>
      <c:overlay val="0"/>
    </c:legend>
    <c:plotVisOnly val="0"/>
    <c:dispBlanksAs val="gap"/>
    <c:showDLblsOverMax val="0"/>
  </c:chart>
  <c:spPr>
    <a:solidFill>
      <a:srgbClr val="FFFFFF"/>
    </a:solidFill>
  </c:spPr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18</xdr:row>
      <xdr:rowOff>0</xdr:rowOff>
    </xdr:to>
    <xdr:graphicFrame macro="">
      <xdr:nvGraphicFramePr>
        <xdr:cNvPr id="2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21</xdr:row>
      <xdr:rowOff>19050</xdr:rowOff>
    </xdr:from>
    <xdr:to>
      <xdr:col>0</xdr:col>
      <xdr:colOff>171450</xdr:colOff>
      <xdr:row>21</xdr:row>
      <xdr:rowOff>171450</xdr:rowOff>
    </xdr:to>
    <xdr:sp macro="" textlink="">
      <xdr:nvSpPr>
        <xdr:cNvPr id="3" name="Oval 2"/>
        <xdr:cNvSpPr/>
      </xdr:nvSpPr>
      <xdr:spPr>
        <a:xfrm>
          <a:off x="19050" y="4152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23</xdr:row>
      <xdr:rowOff>19050</xdr:rowOff>
    </xdr:from>
    <xdr:to>
      <xdr:col>0</xdr:col>
      <xdr:colOff>171450</xdr:colOff>
      <xdr:row>23</xdr:row>
      <xdr:rowOff>171450</xdr:rowOff>
    </xdr:to>
    <xdr:sp macro="" textlink="">
      <xdr:nvSpPr>
        <xdr:cNvPr id="4" name="Oval 3"/>
        <xdr:cNvSpPr/>
      </xdr:nvSpPr>
      <xdr:spPr>
        <a:xfrm>
          <a:off x="19050" y="4533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25</xdr:row>
      <xdr:rowOff>19050</xdr:rowOff>
    </xdr:from>
    <xdr:to>
      <xdr:col>0</xdr:col>
      <xdr:colOff>171450</xdr:colOff>
      <xdr:row>25</xdr:row>
      <xdr:rowOff>171450</xdr:rowOff>
    </xdr:to>
    <xdr:sp macro="" textlink="">
      <xdr:nvSpPr>
        <xdr:cNvPr id="5" name="Oval 4"/>
        <xdr:cNvSpPr/>
      </xdr:nvSpPr>
      <xdr:spPr>
        <a:xfrm>
          <a:off x="19050" y="4914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27</xdr:row>
      <xdr:rowOff>19050</xdr:rowOff>
    </xdr:from>
    <xdr:to>
      <xdr:col>0</xdr:col>
      <xdr:colOff>171450</xdr:colOff>
      <xdr:row>27</xdr:row>
      <xdr:rowOff>171450</xdr:rowOff>
    </xdr:to>
    <xdr:sp macro="" textlink="">
      <xdr:nvSpPr>
        <xdr:cNvPr id="6" name="Oval 5"/>
        <xdr:cNvSpPr/>
      </xdr:nvSpPr>
      <xdr:spPr>
        <a:xfrm>
          <a:off x="19050" y="5295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29</xdr:row>
      <xdr:rowOff>19050</xdr:rowOff>
    </xdr:from>
    <xdr:to>
      <xdr:col>0</xdr:col>
      <xdr:colOff>171450</xdr:colOff>
      <xdr:row>29</xdr:row>
      <xdr:rowOff>171450</xdr:rowOff>
    </xdr:to>
    <xdr:sp macro="" textlink="">
      <xdr:nvSpPr>
        <xdr:cNvPr id="7" name="Oval 6"/>
        <xdr:cNvSpPr/>
      </xdr:nvSpPr>
      <xdr:spPr>
        <a:xfrm>
          <a:off x="19050" y="5676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31</xdr:row>
      <xdr:rowOff>19050</xdr:rowOff>
    </xdr:from>
    <xdr:to>
      <xdr:col>0</xdr:col>
      <xdr:colOff>171450</xdr:colOff>
      <xdr:row>31</xdr:row>
      <xdr:rowOff>171450</xdr:rowOff>
    </xdr:to>
    <xdr:sp macro="" textlink="">
      <xdr:nvSpPr>
        <xdr:cNvPr id="8" name="Oval 7"/>
        <xdr:cNvSpPr/>
      </xdr:nvSpPr>
      <xdr:spPr>
        <a:xfrm>
          <a:off x="19050" y="6057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33</xdr:row>
      <xdr:rowOff>19050</xdr:rowOff>
    </xdr:from>
    <xdr:to>
      <xdr:col>0</xdr:col>
      <xdr:colOff>171450</xdr:colOff>
      <xdr:row>33</xdr:row>
      <xdr:rowOff>171450</xdr:rowOff>
    </xdr:to>
    <xdr:sp macro="" textlink="">
      <xdr:nvSpPr>
        <xdr:cNvPr id="9" name="Oval 8"/>
        <xdr:cNvSpPr/>
      </xdr:nvSpPr>
      <xdr:spPr>
        <a:xfrm>
          <a:off x="19050" y="6438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35</xdr:row>
      <xdr:rowOff>19050</xdr:rowOff>
    </xdr:from>
    <xdr:to>
      <xdr:col>0</xdr:col>
      <xdr:colOff>171450</xdr:colOff>
      <xdr:row>35</xdr:row>
      <xdr:rowOff>171450</xdr:rowOff>
    </xdr:to>
    <xdr:sp macro="" textlink="">
      <xdr:nvSpPr>
        <xdr:cNvPr id="10" name="Oval 9"/>
        <xdr:cNvSpPr/>
      </xdr:nvSpPr>
      <xdr:spPr>
        <a:xfrm>
          <a:off x="19050" y="6819900"/>
          <a:ext cx="152400" cy="152400"/>
        </a:xfrm>
        <a:prstGeom prst="ellipse">
          <a:avLst/>
        </a:prstGeom>
        <a:solidFill>
          <a:srgbClr val="FF00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40</xdr:row>
      <xdr:rowOff>19050</xdr:rowOff>
    </xdr:from>
    <xdr:to>
      <xdr:col>0</xdr:col>
      <xdr:colOff>171450</xdr:colOff>
      <xdr:row>40</xdr:row>
      <xdr:rowOff>171450</xdr:rowOff>
    </xdr:to>
    <xdr:sp macro="" textlink="">
      <xdr:nvSpPr>
        <xdr:cNvPr id="11" name="Oval 10"/>
        <xdr:cNvSpPr/>
      </xdr:nvSpPr>
      <xdr:spPr>
        <a:xfrm>
          <a:off x="19050" y="7905750"/>
          <a:ext cx="152400" cy="152400"/>
        </a:xfrm>
        <a:prstGeom prst="ellipse">
          <a:avLst/>
        </a:prstGeom>
        <a:solidFill>
          <a:srgbClr val="00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42</xdr:row>
      <xdr:rowOff>19050</xdr:rowOff>
    </xdr:from>
    <xdr:to>
      <xdr:col>0</xdr:col>
      <xdr:colOff>171450</xdr:colOff>
      <xdr:row>42</xdr:row>
      <xdr:rowOff>171450</xdr:rowOff>
    </xdr:to>
    <xdr:sp macro="" textlink="">
      <xdr:nvSpPr>
        <xdr:cNvPr id="12" name="Oval 11"/>
        <xdr:cNvSpPr/>
      </xdr:nvSpPr>
      <xdr:spPr>
        <a:xfrm>
          <a:off x="19050" y="8286750"/>
          <a:ext cx="152400" cy="152400"/>
        </a:xfrm>
        <a:prstGeom prst="ellipse">
          <a:avLst/>
        </a:prstGeom>
        <a:solidFill>
          <a:srgbClr val="00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44</xdr:row>
      <xdr:rowOff>19050</xdr:rowOff>
    </xdr:from>
    <xdr:to>
      <xdr:col>0</xdr:col>
      <xdr:colOff>171450</xdr:colOff>
      <xdr:row>44</xdr:row>
      <xdr:rowOff>171450</xdr:rowOff>
    </xdr:to>
    <xdr:sp macro="" textlink="">
      <xdr:nvSpPr>
        <xdr:cNvPr id="13" name="Oval 12"/>
        <xdr:cNvSpPr/>
      </xdr:nvSpPr>
      <xdr:spPr>
        <a:xfrm>
          <a:off x="19050" y="8667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46</xdr:row>
      <xdr:rowOff>19050</xdr:rowOff>
    </xdr:from>
    <xdr:to>
      <xdr:col>0</xdr:col>
      <xdr:colOff>171450</xdr:colOff>
      <xdr:row>46</xdr:row>
      <xdr:rowOff>171450</xdr:rowOff>
    </xdr:to>
    <xdr:sp macro="" textlink="">
      <xdr:nvSpPr>
        <xdr:cNvPr id="14" name="Oval 13"/>
        <xdr:cNvSpPr/>
      </xdr:nvSpPr>
      <xdr:spPr>
        <a:xfrm>
          <a:off x="19050" y="9048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48</xdr:row>
      <xdr:rowOff>19050</xdr:rowOff>
    </xdr:from>
    <xdr:to>
      <xdr:col>0</xdr:col>
      <xdr:colOff>171450</xdr:colOff>
      <xdr:row>48</xdr:row>
      <xdr:rowOff>171450</xdr:rowOff>
    </xdr:to>
    <xdr:sp macro="" textlink="">
      <xdr:nvSpPr>
        <xdr:cNvPr id="15" name="Oval 14"/>
        <xdr:cNvSpPr/>
      </xdr:nvSpPr>
      <xdr:spPr>
        <a:xfrm>
          <a:off x="19050" y="9429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50</xdr:row>
      <xdr:rowOff>19050</xdr:rowOff>
    </xdr:from>
    <xdr:to>
      <xdr:col>0</xdr:col>
      <xdr:colOff>171450</xdr:colOff>
      <xdr:row>50</xdr:row>
      <xdr:rowOff>171450</xdr:rowOff>
    </xdr:to>
    <xdr:sp macro="" textlink="">
      <xdr:nvSpPr>
        <xdr:cNvPr id="16" name="Oval 15"/>
        <xdr:cNvSpPr/>
      </xdr:nvSpPr>
      <xdr:spPr>
        <a:xfrm>
          <a:off x="19050" y="9810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52</xdr:row>
      <xdr:rowOff>19050</xdr:rowOff>
    </xdr:from>
    <xdr:to>
      <xdr:col>0</xdr:col>
      <xdr:colOff>171450</xdr:colOff>
      <xdr:row>52</xdr:row>
      <xdr:rowOff>171450</xdr:rowOff>
    </xdr:to>
    <xdr:sp macro="" textlink="">
      <xdr:nvSpPr>
        <xdr:cNvPr id="17" name="Oval 16"/>
        <xdr:cNvSpPr/>
      </xdr:nvSpPr>
      <xdr:spPr>
        <a:xfrm>
          <a:off x="19050" y="10191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54</xdr:row>
      <xdr:rowOff>19050</xdr:rowOff>
    </xdr:from>
    <xdr:to>
      <xdr:col>0</xdr:col>
      <xdr:colOff>171450</xdr:colOff>
      <xdr:row>54</xdr:row>
      <xdr:rowOff>171450</xdr:rowOff>
    </xdr:to>
    <xdr:sp macro="" textlink="">
      <xdr:nvSpPr>
        <xdr:cNvPr id="18" name="Oval 17"/>
        <xdr:cNvSpPr/>
      </xdr:nvSpPr>
      <xdr:spPr>
        <a:xfrm>
          <a:off x="19050" y="10572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56</xdr:row>
      <xdr:rowOff>19050</xdr:rowOff>
    </xdr:from>
    <xdr:to>
      <xdr:col>0</xdr:col>
      <xdr:colOff>171450</xdr:colOff>
      <xdr:row>56</xdr:row>
      <xdr:rowOff>171450</xdr:rowOff>
    </xdr:to>
    <xdr:sp macro="" textlink="">
      <xdr:nvSpPr>
        <xdr:cNvPr id="19" name="Oval 18"/>
        <xdr:cNvSpPr/>
      </xdr:nvSpPr>
      <xdr:spPr>
        <a:xfrm>
          <a:off x="19050" y="10953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58</xdr:row>
      <xdr:rowOff>19050</xdr:rowOff>
    </xdr:from>
    <xdr:to>
      <xdr:col>0</xdr:col>
      <xdr:colOff>171450</xdr:colOff>
      <xdr:row>58</xdr:row>
      <xdr:rowOff>171450</xdr:rowOff>
    </xdr:to>
    <xdr:sp macro="" textlink="">
      <xdr:nvSpPr>
        <xdr:cNvPr id="20" name="Oval 19"/>
        <xdr:cNvSpPr/>
      </xdr:nvSpPr>
      <xdr:spPr>
        <a:xfrm>
          <a:off x="19050" y="11334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60</xdr:row>
      <xdr:rowOff>19050</xdr:rowOff>
    </xdr:from>
    <xdr:to>
      <xdr:col>0</xdr:col>
      <xdr:colOff>171450</xdr:colOff>
      <xdr:row>60</xdr:row>
      <xdr:rowOff>171450</xdr:rowOff>
    </xdr:to>
    <xdr:sp macro="" textlink="">
      <xdr:nvSpPr>
        <xdr:cNvPr id="21" name="Oval 20"/>
        <xdr:cNvSpPr/>
      </xdr:nvSpPr>
      <xdr:spPr>
        <a:xfrm>
          <a:off x="19050" y="11715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62</xdr:row>
      <xdr:rowOff>19050</xdr:rowOff>
    </xdr:from>
    <xdr:to>
      <xdr:col>0</xdr:col>
      <xdr:colOff>171450</xdr:colOff>
      <xdr:row>62</xdr:row>
      <xdr:rowOff>171450</xdr:rowOff>
    </xdr:to>
    <xdr:sp macro="" textlink="">
      <xdr:nvSpPr>
        <xdr:cNvPr id="22" name="Oval 21"/>
        <xdr:cNvSpPr/>
      </xdr:nvSpPr>
      <xdr:spPr>
        <a:xfrm>
          <a:off x="19050" y="12096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64</xdr:row>
      <xdr:rowOff>19050</xdr:rowOff>
    </xdr:from>
    <xdr:to>
      <xdr:col>0</xdr:col>
      <xdr:colOff>171450</xdr:colOff>
      <xdr:row>64</xdr:row>
      <xdr:rowOff>171450</xdr:rowOff>
    </xdr:to>
    <xdr:sp macro="" textlink="">
      <xdr:nvSpPr>
        <xdr:cNvPr id="23" name="Oval 22"/>
        <xdr:cNvSpPr/>
      </xdr:nvSpPr>
      <xdr:spPr>
        <a:xfrm>
          <a:off x="19050" y="12477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66</xdr:row>
      <xdr:rowOff>19050</xdr:rowOff>
    </xdr:from>
    <xdr:to>
      <xdr:col>0</xdr:col>
      <xdr:colOff>171450</xdr:colOff>
      <xdr:row>66</xdr:row>
      <xdr:rowOff>171450</xdr:rowOff>
    </xdr:to>
    <xdr:sp macro="" textlink="">
      <xdr:nvSpPr>
        <xdr:cNvPr id="24" name="Oval 23"/>
        <xdr:cNvSpPr/>
      </xdr:nvSpPr>
      <xdr:spPr>
        <a:xfrm>
          <a:off x="19050" y="12858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68</xdr:row>
      <xdr:rowOff>19050</xdr:rowOff>
    </xdr:from>
    <xdr:to>
      <xdr:col>0</xdr:col>
      <xdr:colOff>171450</xdr:colOff>
      <xdr:row>68</xdr:row>
      <xdr:rowOff>171450</xdr:rowOff>
    </xdr:to>
    <xdr:sp macro="" textlink="">
      <xdr:nvSpPr>
        <xdr:cNvPr id="25" name="Oval 24"/>
        <xdr:cNvSpPr/>
      </xdr:nvSpPr>
      <xdr:spPr>
        <a:xfrm>
          <a:off x="19050" y="13239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70</xdr:row>
      <xdr:rowOff>19050</xdr:rowOff>
    </xdr:from>
    <xdr:to>
      <xdr:col>0</xdr:col>
      <xdr:colOff>171450</xdr:colOff>
      <xdr:row>70</xdr:row>
      <xdr:rowOff>171450</xdr:rowOff>
    </xdr:to>
    <xdr:sp macro="" textlink="">
      <xdr:nvSpPr>
        <xdr:cNvPr id="26" name="Oval 25"/>
        <xdr:cNvSpPr/>
      </xdr:nvSpPr>
      <xdr:spPr>
        <a:xfrm>
          <a:off x="19050" y="13620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72</xdr:row>
      <xdr:rowOff>19050</xdr:rowOff>
    </xdr:from>
    <xdr:to>
      <xdr:col>0</xdr:col>
      <xdr:colOff>171450</xdr:colOff>
      <xdr:row>72</xdr:row>
      <xdr:rowOff>171450</xdr:rowOff>
    </xdr:to>
    <xdr:sp macro="" textlink="">
      <xdr:nvSpPr>
        <xdr:cNvPr id="27" name="Oval 26"/>
        <xdr:cNvSpPr/>
      </xdr:nvSpPr>
      <xdr:spPr>
        <a:xfrm>
          <a:off x="19050" y="14001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74</xdr:row>
      <xdr:rowOff>19050</xdr:rowOff>
    </xdr:from>
    <xdr:to>
      <xdr:col>0</xdr:col>
      <xdr:colOff>171450</xdr:colOff>
      <xdr:row>74</xdr:row>
      <xdr:rowOff>171450</xdr:rowOff>
    </xdr:to>
    <xdr:sp macro="" textlink="">
      <xdr:nvSpPr>
        <xdr:cNvPr id="28" name="Oval 27"/>
        <xdr:cNvSpPr/>
      </xdr:nvSpPr>
      <xdr:spPr>
        <a:xfrm>
          <a:off x="19050" y="14382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76</xdr:row>
      <xdr:rowOff>19050</xdr:rowOff>
    </xdr:from>
    <xdr:to>
      <xdr:col>0</xdr:col>
      <xdr:colOff>171450</xdr:colOff>
      <xdr:row>76</xdr:row>
      <xdr:rowOff>171450</xdr:rowOff>
    </xdr:to>
    <xdr:sp macro="" textlink="">
      <xdr:nvSpPr>
        <xdr:cNvPr id="29" name="Oval 28"/>
        <xdr:cNvSpPr/>
      </xdr:nvSpPr>
      <xdr:spPr>
        <a:xfrm>
          <a:off x="19050" y="14763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78</xdr:row>
      <xdr:rowOff>19050</xdr:rowOff>
    </xdr:from>
    <xdr:to>
      <xdr:col>0</xdr:col>
      <xdr:colOff>171450</xdr:colOff>
      <xdr:row>78</xdr:row>
      <xdr:rowOff>171450</xdr:rowOff>
    </xdr:to>
    <xdr:sp macro="" textlink="">
      <xdr:nvSpPr>
        <xdr:cNvPr id="30" name="Oval 29"/>
        <xdr:cNvSpPr/>
      </xdr:nvSpPr>
      <xdr:spPr>
        <a:xfrm>
          <a:off x="19050" y="15144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80</xdr:row>
      <xdr:rowOff>19050</xdr:rowOff>
    </xdr:from>
    <xdr:to>
      <xdr:col>0</xdr:col>
      <xdr:colOff>171450</xdr:colOff>
      <xdr:row>80</xdr:row>
      <xdr:rowOff>171450</xdr:rowOff>
    </xdr:to>
    <xdr:sp macro="" textlink="">
      <xdr:nvSpPr>
        <xdr:cNvPr id="31" name="Oval 30"/>
        <xdr:cNvSpPr/>
      </xdr:nvSpPr>
      <xdr:spPr>
        <a:xfrm>
          <a:off x="19050" y="15525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82</xdr:row>
      <xdr:rowOff>19050</xdr:rowOff>
    </xdr:from>
    <xdr:to>
      <xdr:col>0</xdr:col>
      <xdr:colOff>171450</xdr:colOff>
      <xdr:row>82</xdr:row>
      <xdr:rowOff>171450</xdr:rowOff>
    </xdr:to>
    <xdr:sp macro="" textlink="">
      <xdr:nvSpPr>
        <xdr:cNvPr id="32" name="Oval 31"/>
        <xdr:cNvSpPr/>
      </xdr:nvSpPr>
      <xdr:spPr>
        <a:xfrm>
          <a:off x="19050" y="15906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84</xdr:row>
      <xdr:rowOff>19050</xdr:rowOff>
    </xdr:from>
    <xdr:to>
      <xdr:col>0</xdr:col>
      <xdr:colOff>171450</xdr:colOff>
      <xdr:row>84</xdr:row>
      <xdr:rowOff>171450</xdr:rowOff>
    </xdr:to>
    <xdr:sp macro="" textlink="">
      <xdr:nvSpPr>
        <xdr:cNvPr id="33" name="Oval 32"/>
        <xdr:cNvSpPr/>
      </xdr:nvSpPr>
      <xdr:spPr>
        <a:xfrm>
          <a:off x="19050" y="16287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86</xdr:row>
      <xdr:rowOff>19050</xdr:rowOff>
    </xdr:from>
    <xdr:to>
      <xdr:col>0</xdr:col>
      <xdr:colOff>171450</xdr:colOff>
      <xdr:row>86</xdr:row>
      <xdr:rowOff>171450</xdr:rowOff>
    </xdr:to>
    <xdr:sp macro="" textlink="">
      <xdr:nvSpPr>
        <xdr:cNvPr id="34" name="Oval 33"/>
        <xdr:cNvSpPr/>
      </xdr:nvSpPr>
      <xdr:spPr>
        <a:xfrm>
          <a:off x="19050" y="16668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88</xdr:row>
      <xdr:rowOff>19050</xdr:rowOff>
    </xdr:from>
    <xdr:to>
      <xdr:col>0</xdr:col>
      <xdr:colOff>171450</xdr:colOff>
      <xdr:row>88</xdr:row>
      <xdr:rowOff>171450</xdr:rowOff>
    </xdr:to>
    <xdr:sp macro="" textlink="">
      <xdr:nvSpPr>
        <xdr:cNvPr id="35" name="Oval 34"/>
        <xdr:cNvSpPr/>
      </xdr:nvSpPr>
      <xdr:spPr>
        <a:xfrm>
          <a:off x="19050" y="17049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90</xdr:row>
      <xdr:rowOff>19050</xdr:rowOff>
    </xdr:from>
    <xdr:to>
      <xdr:col>0</xdr:col>
      <xdr:colOff>171450</xdr:colOff>
      <xdr:row>90</xdr:row>
      <xdr:rowOff>171450</xdr:rowOff>
    </xdr:to>
    <xdr:sp macro="" textlink="">
      <xdr:nvSpPr>
        <xdr:cNvPr id="36" name="Oval 35"/>
        <xdr:cNvSpPr/>
      </xdr:nvSpPr>
      <xdr:spPr>
        <a:xfrm>
          <a:off x="19050" y="17430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92</xdr:row>
      <xdr:rowOff>19050</xdr:rowOff>
    </xdr:from>
    <xdr:to>
      <xdr:col>0</xdr:col>
      <xdr:colOff>171450</xdr:colOff>
      <xdr:row>92</xdr:row>
      <xdr:rowOff>171450</xdr:rowOff>
    </xdr:to>
    <xdr:sp macro="" textlink="">
      <xdr:nvSpPr>
        <xdr:cNvPr id="37" name="Oval 36"/>
        <xdr:cNvSpPr/>
      </xdr:nvSpPr>
      <xdr:spPr>
        <a:xfrm>
          <a:off x="19050" y="17811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94</xdr:row>
      <xdr:rowOff>19050</xdr:rowOff>
    </xdr:from>
    <xdr:to>
      <xdr:col>0</xdr:col>
      <xdr:colOff>171450</xdr:colOff>
      <xdr:row>94</xdr:row>
      <xdr:rowOff>171450</xdr:rowOff>
    </xdr:to>
    <xdr:sp macro="" textlink="">
      <xdr:nvSpPr>
        <xdr:cNvPr id="38" name="Oval 37"/>
        <xdr:cNvSpPr/>
      </xdr:nvSpPr>
      <xdr:spPr>
        <a:xfrm>
          <a:off x="19050" y="18192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96</xdr:row>
      <xdr:rowOff>19050</xdr:rowOff>
    </xdr:from>
    <xdr:to>
      <xdr:col>0</xdr:col>
      <xdr:colOff>171450</xdr:colOff>
      <xdr:row>96</xdr:row>
      <xdr:rowOff>171450</xdr:rowOff>
    </xdr:to>
    <xdr:sp macro="" textlink="">
      <xdr:nvSpPr>
        <xdr:cNvPr id="39" name="Oval 38"/>
        <xdr:cNvSpPr/>
      </xdr:nvSpPr>
      <xdr:spPr>
        <a:xfrm>
          <a:off x="19050" y="18573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98</xdr:row>
      <xdr:rowOff>19050</xdr:rowOff>
    </xdr:from>
    <xdr:to>
      <xdr:col>0</xdr:col>
      <xdr:colOff>171450</xdr:colOff>
      <xdr:row>98</xdr:row>
      <xdr:rowOff>171450</xdr:rowOff>
    </xdr:to>
    <xdr:sp macro="" textlink="">
      <xdr:nvSpPr>
        <xdr:cNvPr id="40" name="Oval 39"/>
        <xdr:cNvSpPr/>
      </xdr:nvSpPr>
      <xdr:spPr>
        <a:xfrm>
          <a:off x="19050" y="18954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100</xdr:row>
      <xdr:rowOff>19050</xdr:rowOff>
    </xdr:from>
    <xdr:to>
      <xdr:col>0</xdr:col>
      <xdr:colOff>171450</xdr:colOff>
      <xdr:row>100</xdr:row>
      <xdr:rowOff>171450</xdr:rowOff>
    </xdr:to>
    <xdr:sp macro="" textlink="">
      <xdr:nvSpPr>
        <xdr:cNvPr id="41" name="Oval 40"/>
        <xdr:cNvSpPr/>
      </xdr:nvSpPr>
      <xdr:spPr>
        <a:xfrm>
          <a:off x="19050" y="19335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102</xdr:row>
      <xdr:rowOff>19050</xdr:rowOff>
    </xdr:from>
    <xdr:to>
      <xdr:col>0</xdr:col>
      <xdr:colOff>171450</xdr:colOff>
      <xdr:row>102</xdr:row>
      <xdr:rowOff>171450</xdr:rowOff>
    </xdr:to>
    <xdr:sp macro="" textlink="">
      <xdr:nvSpPr>
        <xdr:cNvPr id="42" name="Oval 41"/>
        <xdr:cNvSpPr/>
      </xdr:nvSpPr>
      <xdr:spPr>
        <a:xfrm>
          <a:off x="19050" y="19716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104</xdr:row>
      <xdr:rowOff>19050</xdr:rowOff>
    </xdr:from>
    <xdr:to>
      <xdr:col>0</xdr:col>
      <xdr:colOff>171450</xdr:colOff>
      <xdr:row>104</xdr:row>
      <xdr:rowOff>171450</xdr:rowOff>
    </xdr:to>
    <xdr:sp macro="" textlink="">
      <xdr:nvSpPr>
        <xdr:cNvPr id="43" name="Oval 42"/>
        <xdr:cNvSpPr/>
      </xdr:nvSpPr>
      <xdr:spPr>
        <a:xfrm>
          <a:off x="19050" y="20097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106</xdr:row>
      <xdr:rowOff>19050</xdr:rowOff>
    </xdr:from>
    <xdr:to>
      <xdr:col>0</xdr:col>
      <xdr:colOff>171450</xdr:colOff>
      <xdr:row>106</xdr:row>
      <xdr:rowOff>171450</xdr:rowOff>
    </xdr:to>
    <xdr:sp macro="" textlink="">
      <xdr:nvSpPr>
        <xdr:cNvPr id="44" name="Oval 43"/>
        <xdr:cNvSpPr/>
      </xdr:nvSpPr>
      <xdr:spPr>
        <a:xfrm>
          <a:off x="19050" y="20478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108</xdr:row>
      <xdr:rowOff>19050</xdr:rowOff>
    </xdr:from>
    <xdr:to>
      <xdr:col>0</xdr:col>
      <xdr:colOff>171450</xdr:colOff>
      <xdr:row>108</xdr:row>
      <xdr:rowOff>171450</xdr:rowOff>
    </xdr:to>
    <xdr:sp macro="" textlink="">
      <xdr:nvSpPr>
        <xdr:cNvPr id="45" name="Oval 44"/>
        <xdr:cNvSpPr/>
      </xdr:nvSpPr>
      <xdr:spPr>
        <a:xfrm>
          <a:off x="19050" y="20859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110</xdr:row>
      <xdr:rowOff>19050</xdr:rowOff>
    </xdr:from>
    <xdr:to>
      <xdr:col>0</xdr:col>
      <xdr:colOff>171450</xdr:colOff>
      <xdr:row>110</xdr:row>
      <xdr:rowOff>171450</xdr:rowOff>
    </xdr:to>
    <xdr:sp macro="" textlink="">
      <xdr:nvSpPr>
        <xdr:cNvPr id="46" name="Oval 45"/>
        <xdr:cNvSpPr/>
      </xdr:nvSpPr>
      <xdr:spPr>
        <a:xfrm>
          <a:off x="19050" y="21240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112</xdr:row>
      <xdr:rowOff>19050</xdr:rowOff>
    </xdr:from>
    <xdr:to>
      <xdr:col>0</xdr:col>
      <xdr:colOff>171450</xdr:colOff>
      <xdr:row>112</xdr:row>
      <xdr:rowOff>171450</xdr:rowOff>
    </xdr:to>
    <xdr:sp macro="" textlink="">
      <xdr:nvSpPr>
        <xdr:cNvPr id="47" name="Oval 46"/>
        <xdr:cNvSpPr/>
      </xdr:nvSpPr>
      <xdr:spPr>
        <a:xfrm>
          <a:off x="19050" y="21621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114</xdr:row>
      <xdr:rowOff>19050</xdr:rowOff>
    </xdr:from>
    <xdr:to>
      <xdr:col>0</xdr:col>
      <xdr:colOff>171450</xdr:colOff>
      <xdr:row>114</xdr:row>
      <xdr:rowOff>171450</xdr:rowOff>
    </xdr:to>
    <xdr:sp macro="" textlink="">
      <xdr:nvSpPr>
        <xdr:cNvPr id="48" name="Oval 47"/>
        <xdr:cNvSpPr/>
      </xdr:nvSpPr>
      <xdr:spPr>
        <a:xfrm>
          <a:off x="19050" y="22002750"/>
          <a:ext cx="152400" cy="152400"/>
        </a:xfrm>
        <a:prstGeom prst="ellipse">
          <a:avLst/>
        </a:prstGeom>
        <a:solidFill>
          <a:srgbClr val="00FF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116</xdr:row>
      <xdr:rowOff>19050</xdr:rowOff>
    </xdr:from>
    <xdr:to>
      <xdr:col>0</xdr:col>
      <xdr:colOff>171450</xdr:colOff>
      <xdr:row>116</xdr:row>
      <xdr:rowOff>171450</xdr:rowOff>
    </xdr:to>
    <xdr:sp macro="" textlink="">
      <xdr:nvSpPr>
        <xdr:cNvPr id="49" name="Oval 48"/>
        <xdr:cNvSpPr/>
      </xdr:nvSpPr>
      <xdr:spPr>
        <a:xfrm>
          <a:off x="19050" y="22383750"/>
          <a:ext cx="152400" cy="152400"/>
        </a:xfrm>
        <a:prstGeom prst="ellipse">
          <a:avLst/>
        </a:prstGeom>
        <a:solidFill>
          <a:srgbClr val="FFA500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 editAs="oneCell">
    <xdr:from>
      <xdr:col>0</xdr:col>
      <xdr:colOff>19050</xdr:colOff>
      <xdr:row>118</xdr:row>
      <xdr:rowOff>19050</xdr:rowOff>
    </xdr:from>
    <xdr:to>
      <xdr:col>0</xdr:col>
      <xdr:colOff>171450</xdr:colOff>
      <xdr:row>118</xdr:row>
      <xdr:rowOff>171450</xdr:rowOff>
    </xdr:to>
    <xdr:sp macro="" textlink="">
      <xdr:nvSpPr>
        <xdr:cNvPr id="50" name="Oval 49"/>
        <xdr:cNvSpPr/>
      </xdr:nvSpPr>
      <xdr:spPr>
        <a:xfrm>
          <a:off x="19050" y="22764750"/>
          <a:ext cx="152400" cy="152400"/>
        </a:xfrm>
        <a:prstGeom prst="ellipse">
          <a:avLst/>
        </a:prstGeom>
        <a:solidFill>
          <a:srgbClr val="FF00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view="pageLayout" topLeftCell="A18" workbookViewId="0">
      <selection activeCell="D37" sqref="D37"/>
    </sheetView>
  </sheetViews>
  <sheetFormatPr baseColWidth="10" defaultRowHeight="15" x14ac:dyDescent="0"/>
  <cols>
    <col min="1" max="2" width="9" style="46" bestFit="1" customWidth="1"/>
    <col min="3" max="3" width="8.1640625" style="46" bestFit="1" customWidth="1"/>
    <col min="4" max="4" width="4.83203125" style="46" customWidth="1"/>
    <col min="5" max="5" width="10.83203125" style="46" bestFit="1" customWidth="1"/>
    <col min="6" max="6" width="9" style="46" bestFit="1" customWidth="1"/>
    <col min="7" max="7" width="8.1640625" style="46" bestFit="1" customWidth="1"/>
    <col min="8" max="8" width="4.5" style="46" customWidth="1"/>
    <col min="9" max="10" width="9" style="46" bestFit="1" customWidth="1"/>
    <col min="11" max="11" width="8.1640625" style="46" bestFit="1" customWidth="1"/>
    <col min="12" max="12" width="2.6640625" style="46" customWidth="1"/>
    <col min="13" max="16384" width="10.83203125" style="46"/>
  </cols>
  <sheetData>
    <row r="1" spans="1:14">
      <c r="A1" s="55" t="s">
        <v>201</v>
      </c>
      <c r="B1" s="55" t="s">
        <v>200</v>
      </c>
      <c r="C1" s="55" t="s">
        <v>199</v>
      </c>
      <c r="D1" s="48"/>
      <c r="E1" s="55" t="s">
        <v>201</v>
      </c>
      <c r="F1" s="55" t="s">
        <v>200</v>
      </c>
      <c r="G1" s="55" t="s">
        <v>199</v>
      </c>
      <c r="H1" s="48"/>
      <c r="I1" s="55" t="s">
        <v>201</v>
      </c>
      <c r="J1" s="55" t="s">
        <v>200</v>
      </c>
      <c r="K1" s="55" t="s">
        <v>199</v>
      </c>
    </row>
    <row r="2" spans="1:14">
      <c r="A2" s="50" t="s">
        <v>196</v>
      </c>
      <c r="B2" s="50">
        <v>1</v>
      </c>
      <c r="C2" s="50">
        <v>46</v>
      </c>
      <c r="E2" s="50" t="s">
        <v>195</v>
      </c>
      <c r="F2" s="50">
        <v>1</v>
      </c>
      <c r="G2" s="49">
        <v>48</v>
      </c>
      <c r="I2" s="50" t="s">
        <v>194</v>
      </c>
      <c r="J2" s="50">
        <v>1</v>
      </c>
      <c r="K2" s="49">
        <v>34</v>
      </c>
      <c r="M2" s="54" t="s">
        <v>198</v>
      </c>
      <c r="N2" s="54" t="s">
        <v>197</v>
      </c>
    </row>
    <row r="3" spans="1:14">
      <c r="A3" s="50" t="s">
        <v>196</v>
      </c>
      <c r="B3" s="50">
        <v>2</v>
      </c>
      <c r="C3" s="50">
        <v>38</v>
      </c>
      <c r="E3" s="50" t="s">
        <v>195</v>
      </c>
      <c r="F3" s="50">
        <v>2</v>
      </c>
      <c r="G3" s="49">
        <v>50</v>
      </c>
      <c r="I3" s="50" t="s">
        <v>194</v>
      </c>
      <c r="J3" s="50">
        <v>2</v>
      </c>
      <c r="K3" s="49">
        <v>44</v>
      </c>
      <c r="M3" s="53">
        <v>43221.166666666664</v>
      </c>
      <c r="N3" s="49">
        <v>4</v>
      </c>
    </row>
    <row r="4" spans="1:14">
      <c r="A4" s="50" t="s">
        <v>196</v>
      </c>
      <c r="B4" s="50">
        <v>3</v>
      </c>
      <c r="C4" s="50">
        <v>70</v>
      </c>
      <c r="E4" s="50" t="s">
        <v>195</v>
      </c>
      <c r="F4" s="50">
        <v>3</v>
      </c>
      <c r="G4" s="49">
        <v>36</v>
      </c>
      <c r="I4" s="50" t="s">
        <v>194</v>
      </c>
      <c r="J4" s="50">
        <v>3</v>
      </c>
      <c r="K4" s="49">
        <v>44</v>
      </c>
      <c r="M4" s="52">
        <v>0.33333333333333331</v>
      </c>
      <c r="N4" s="49">
        <v>8</v>
      </c>
    </row>
    <row r="5" spans="1:14">
      <c r="A5" s="50" t="s">
        <v>196</v>
      </c>
      <c r="B5" s="50">
        <v>4</v>
      </c>
      <c r="C5" s="50">
        <v>50</v>
      </c>
      <c r="E5" s="50" t="s">
        <v>195</v>
      </c>
      <c r="F5" s="50">
        <v>4</v>
      </c>
      <c r="G5" s="49">
        <v>30</v>
      </c>
      <c r="I5" s="50" t="s">
        <v>194</v>
      </c>
      <c r="J5" s="50">
        <v>4</v>
      </c>
      <c r="K5" s="49">
        <v>44</v>
      </c>
      <c r="M5" s="52">
        <v>0.5</v>
      </c>
      <c r="N5" s="49">
        <v>12</v>
      </c>
    </row>
    <row r="6" spans="1:14">
      <c r="A6" s="50" t="s">
        <v>196</v>
      </c>
      <c r="B6" s="50">
        <v>5</v>
      </c>
      <c r="C6" s="50">
        <v>26</v>
      </c>
      <c r="E6" s="50" t="s">
        <v>195</v>
      </c>
      <c r="F6" s="50">
        <v>5</v>
      </c>
      <c r="G6" s="49">
        <v>44</v>
      </c>
      <c r="I6" s="50" t="s">
        <v>194</v>
      </c>
      <c r="J6" s="50">
        <v>5</v>
      </c>
      <c r="K6" s="49">
        <v>26</v>
      </c>
      <c r="M6" s="49"/>
      <c r="N6" s="49"/>
    </row>
    <row r="7" spans="1:14">
      <c r="A7" s="50" t="s">
        <v>196</v>
      </c>
      <c r="B7" s="50">
        <v>6</v>
      </c>
      <c r="C7" s="50">
        <v>38</v>
      </c>
      <c r="E7" s="50" t="s">
        <v>195</v>
      </c>
      <c r="F7" s="50">
        <v>6</v>
      </c>
      <c r="G7" s="49">
        <v>38</v>
      </c>
      <c r="I7" s="50" t="s">
        <v>194</v>
      </c>
      <c r="J7" s="50">
        <v>6</v>
      </c>
      <c r="K7" s="49">
        <v>30</v>
      </c>
      <c r="M7" s="49"/>
      <c r="N7" s="49"/>
    </row>
    <row r="8" spans="1:14">
      <c r="A8" s="50" t="s">
        <v>196</v>
      </c>
      <c r="B8" s="50">
        <v>7</v>
      </c>
      <c r="C8" s="50">
        <v>36</v>
      </c>
      <c r="E8" s="50" t="s">
        <v>195</v>
      </c>
      <c r="F8" s="50">
        <v>7</v>
      </c>
      <c r="G8" s="49">
        <v>46</v>
      </c>
      <c r="I8" s="50" t="s">
        <v>194</v>
      </c>
      <c r="J8" s="50">
        <v>7</v>
      </c>
      <c r="K8" s="49">
        <v>46</v>
      </c>
      <c r="M8" s="49"/>
      <c r="N8" s="49"/>
    </row>
    <row r="9" spans="1:14">
      <c r="A9" s="50" t="s">
        <v>196</v>
      </c>
      <c r="B9" s="50">
        <v>8</v>
      </c>
      <c r="C9" s="50">
        <v>48</v>
      </c>
      <c r="E9" s="50" t="s">
        <v>195</v>
      </c>
      <c r="F9" s="50">
        <v>8</v>
      </c>
      <c r="G9" s="49">
        <v>36</v>
      </c>
      <c r="I9" s="50" t="s">
        <v>194</v>
      </c>
      <c r="J9" s="50">
        <v>8</v>
      </c>
      <c r="K9" s="49">
        <v>46</v>
      </c>
      <c r="M9" s="49"/>
      <c r="N9" s="49"/>
    </row>
    <row r="10" spans="1:14">
      <c r="A10" s="50" t="s">
        <v>196</v>
      </c>
      <c r="B10" s="50">
        <v>9</v>
      </c>
      <c r="C10" s="50">
        <v>70</v>
      </c>
      <c r="E10" s="50" t="s">
        <v>195</v>
      </c>
      <c r="F10" s="50">
        <v>9</v>
      </c>
      <c r="G10" s="49">
        <v>32</v>
      </c>
      <c r="I10" s="50" t="s">
        <v>194</v>
      </c>
      <c r="J10" s="50">
        <v>9</v>
      </c>
      <c r="K10" s="49">
        <v>44</v>
      </c>
      <c r="M10" s="49"/>
      <c r="N10" s="49"/>
    </row>
    <row r="11" spans="1:14">
      <c r="A11" s="50" t="s">
        <v>196</v>
      </c>
      <c r="B11" s="50">
        <v>10</v>
      </c>
      <c r="C11" s="50">
        <v>44</v>
      </c>
      <c r="E11" s="50" t="s">
        <v>195</v>
      </c>
      <c r="F11" s="50">
        <v>10</v>
      </c>
      <c r="G11" s="49">
        <v>54</v>
      </c>
      <c r="I11" s="50" t="s">
        <v>194</v>
      </c>
      <c r="J11" s="50">
        <v>10</v>
      </c>
      <c r="K11" s="49">
        <v>40</v>
      </c>
      <c r="M11" s="49"/>
      <c r="N11" s="49"/>
    </row>
    <row r="12" spans="1:14">
      <c r="A12" s="50" t="s">
        <v>196</v>
      </c>
      <c r="B12" s="50">
        <v>11</v>
      </c>
      <c r="C12" s="50">
        <v>46</v>
      </c>
      <c r="E12" s="50" t="s">
        <v>195</v>
      </c>
      <c r="F12" s="50">
        <v>11</v>
      </c>
      <c r="G12" s="49">
        <v>42</v>
      </c>
      <c r="I12" s="50" t="s">
        <v>194</v>
      </c>
      <c r="J12" s="50">
        <v>11</v>
      </c>
      <c r="K12" s="49">
        <v>44</v>
      </c>
      <c r="M12" s="49"/>
      <c r="N12" s="49"/>
    </row>
    <row r="13" spans="1:14">
      <c r="A13" s="50" t="s">
        <v>196</v>
      </c>
      <c r="B13" s="50">
        <v>12</v>
      </c>
      <c r="C13" s="51">
        <v>72</v>
      </c>
      <c r="E13" s="50" t="s">
        <v>195</v>
      </c>
      <c r="F13" s="50">
        <v>12</v>
      </c>
      <c r="G13" s="49">
        <v>38</v>
      </c>
      <c r="I13" s="50" t="s">
        <v>194</v>
      </c>
      <c r="J13" s="50">
        <v>12</v>
      </c>
      <c r="K13" s="49">
        <v>26</v>
      </c>
      <c r="M13" s="49"/>
      <c r="N13" s="49"/>
    </row>
    <row r="14" spans="1:14">
      <c r="A14" s="50" t="s">
        <v>196</v>
      </c>
      <c r="B14" s="50">
        <v>13</v>
      </c>
      <c r="C14" s="50">
        <v>46</v>
      </c>
      <c r="E14" s="50" t="s">
        <v>195</v>
      </c>
      <c r="F14" s="50">
        <v>13</v>
      </c>
      <c r="G14" s="49">
        <v>56</v>
      </c>
      <c r="I14" s="50" t="s">
        <v>194</v>
      </c>
      <c r="J14" s="50">
        <v>13</v>
      </c>
      <c r="K14" s="49">
        <v>48</v>
      </c>
      <c r="M14" s="49"/>
      <c r="N14" s="49"/>
    </row>
    <row r="15" spans="1:14">
      <c r="A15" s="50" t="s">
        <v>196</v>
      </c>
      <c r="B15" s="50">
        <v>14</v>
      </c>
      <c r="C15" s="50">
        <v>54</v>
      </c>
      <c r="E15" s="50" t="s">
        <v>195</v>
      </c>
      <c r="F15" s="50">
        <v>14</v>
      </c>
      <c r="G15" s="49">
        <v>56</v>
      </c>
      <c r="I15" s="50" t="s">
        <v>194</v>
      </c>
      <c r="J15" s="50">
        <v>14</v>
      </c>
      <c r="K15" s="49">
        <v>36</v>
      </c>
      <c r="M15" s="49"/>
      <c r="N15" s="49"/>
    </row>
    <row r="16" spans="1:14">
      <c r="A16" s="50" t="s">
        <v>196</v>
      </c>
      <c r="B16" s="50">
        <v>15</v>
      </c>
      <c r="C16" s="50">
        <v>46</v>
      </c>
      <c r="E16" s="50" t="s">
        <v>195</v>
      </c>
      <c r="F16" s="50">
        <v>15</v>
      </c>
      <c r="G16" s="49">
        <v>50</v>
      </c>
      <c r="I16" s="50" t="s">
        <v>194</v>
      </c>
      <c r="J16" s="50">
        <v>15</v>
      </c>
      <c r="K16" s="49">
        <v>38</v>
      </c>
      <c r="M16" s="49"/>
      <c r="N16" s="49"/>
    </row>
    <row r="17" spans="1:14">
      <c r="A17" s="50" t="s">
        <v>196</v>
      </c>
      <c r="B17" s="50">
        <v>16</v>
      </c>
      <c r="C17" s="50">
        <v>48</v>
      </c>
      <c r="E17" s="50" t="s">
        <v>195</v>
      </c>
      <c r="F17" s="50">
        <v>16</v>
      </c>
      <c r="G17" s="49">
        <v>48</v>
      </c>
      <c r="I17" s="50" t="s">
        <v>194</v>
      </c>
      <c r="J17" s="50">
        <v>16</v>
      </c>
      <c r="K17" s="49">
        <v>36</v>
      </c>
      <c r="M17" s="49"/>
      <c r="N17" s="49"/>
    </row>
    <row r="18" spans="1:14">
      <c r="A18" s="50" t="s">
        <v>196</v>
      </c>
      <c r="B18" s="50">
        <v>17</v>
      </c>
      <c r="C18" s="50">
        <v>38</v>
      </c>
      <c r="E18" s="50" t="s">
        <v>195</v>
      </c>
      <c r="F18" s="50">
        <v>17</v>
      </c>
      <c r="G18" s="49">
        <v>34</v>
      </c>
      <c r="I18" s="50" t="s">
        <v>194</v>
      </c>
      <c r="J18" s="50">
        <v>17</v>
      </c>
      <c r="K18" s="49">
        <v>46</v>
      </c>
      <c r="M18" s="49"/>
      <c r="N18" s="49"/>
    </row>
    <row r="19" spans="1:14">
      <c r="A19" s="50" t="s">
        <v>196</v>
      </c>
      <c r="B19" s="50">
        <v>18</v>
      </c>
      <c r="C19" s="50">
        <v>36</v>
      </c>
      <c r="E19" s="50" t="s">
        <v>195</v>
      </c>
      <c r="F19" s="50">
        <v>18</v>
      </c>
      <c r="G19" s="49">
        <v>36</v>
      </c>
      <c r="I19" s="50" t="s">
        <v>194</v>
      </c>
      <c r="J19" s="50">
        <v>18</v>
      </c>
      <c r="K19" s="49">
        <v>58</v>
      </c>
      <c r="M19" s="49"/>
      <c r="N19" s="49"/>
    </row>
    <row r="20" spans="1:14">
      <c r="A20" s="50" t="s">
        <v>196</v>
      </c>
      <c r="B20" s="50">
        <v>19</v>
      </c>
      <c r="C20" s="50">
        <v>58</v>
      </c>
      <c r="E20" s="50" t="s">
        <v>195</v>
      </c>
      <c r="F20" s="50">
        <v>19</v>
      </c>
      <c r="G20" s="49">
        <v>30</v>
      </c>
      <c r="I20" s="50" t="s">
        <v>194</v>
      </c>
      <c r="J20" s="50">
        <v>19</v>
      </c>
      <c r="K20" s="49">
        <v>44</v>
      </c>
      <c r="M20" s="49"/>
      <c r="N20" s="49"/>
    </row>
    <row r="21" spans="1:14">
      <c r="A21" s="50" t="s">
        <v>196</v>
      </c>
      <c r="B21" s="50">
        <v>20</v>
      </c>
      <c r="C21" s="50">
        <v>40</v>
      </c>
      <c r="E21" s="50" t="s">
        <v>195</v>
      </c>
      <c r="F21" s="50">
        <v>20</v>
      </c>
      <c r="G21" s="49">
        <v>36</v>
      </c>
      <c r="I21" s="50" t="s">
        <v>194</v>
      </c>
      <c r="J21" s="50">
        <v>20</v>
      </c>
      <c r="K21" s="49">
        <v>54</v>
      </c>
      <c r="M21" s="49"/>
      <c r="N21" s="49"/>
    </row>
    <row r="22" spans="1:14">
      <c r="A22" s="50" t="s">
        <v>196</v>
      </c>
      <c r="B22" s="50">
        <v>21</v>
      </c>
      <c r="C22" s="50">
        <v>36</v>
      </c>
      <c r="E22" s="50" t="s">
        <v>195</v>
      </c>
      <c r="F22" s="50">
        <v>21</v>
      </c>
      <c r="G22" s="50">
        <v>64</v>
      </c>
      <c r="I22" s="50" t="s">
        <v>194</v>
      </c>
      <c r="J22" s="50">
        <v>21</v>
      </c>
      <c r="K22" s="49">
        <v>42</v>
      </c>
      <c r="M22" s="49"/>
      <c r="N22" s="49"/>
    </row>
    <row r="23" spans="1:14">
      <c r="A23" s="50" t="s">
        <v>196</v>
      </c>
      <c r="B23" s="50">
        <v>22</v>
      </c>
      <c r="C23" s="50">
        <v>44</v>
      </c>
      <c r="E23" s="50" t="s">
        <v>195</v>
      </c>
      <c r="F23" s="50">
        <v>22</v>
      </c>
      <c r="G23" s="49">
        <v>36</v>
      </c>
      <c r="I23" s="50" t="s">
        <v>194</v>
      </c>
      <c r="J23" s="50">
        <v>22</v>
      </c>
      <c r="K23" s="49">
        <v>56</v>
      </c>
      <c r="M23" s="49"/>
      <c r="N23" s="49"/>
    </row>
    <row r="24" spans="1:14">
      <c r="A24" s="50" t="s">
        <v>196</v>
      </c>
      <c r="B24" s="50">
        <v>23</v>
      </c>
      <c r="C24" s="50">
        <v>54</v>
      </c>
      <c r="E24" s="50" t="s">
        <v>195</v>
      </c>
      <c r="F24" s="50">
        <v>23</v>
      </c>
      <c r="G24" s="49">
        <v>58</v>
      </c>
      <c r="I24" s="50" t="s">
        <v>194</v>
      </c>
      <c r="J24" s="50">
        <v>23</v>
      </c>
      <c r="K24" s="49">
        <v>36</v>
      </c>
      <c r="M24" s="49"/>
      <c r="N24" s="49"/>
    </row>
    <row r="25" spans="1:14">
      <c r="A25" s="50" t="s">
        <v>196</v>
      </c>
      <c r="B25" s="50">
        <v>24</v>
      </c>
      <c r="C25" s="50">
        <v>38</v>
      </c>
      <c r="E25" s="50" t="s">
        <v>195</v>
      </c>
      <c r="F25" s="50">
        <v>24</v>
      </c>
      <c r="G25" s="49">
        <v>42</v>
      </c>
      <c r="I25" s="50" t="s">
        <v>194</v>
      </c>
      <c r="J25" s="50">
        <v>24</v>
      </c>
      <c r="K25" s="49">
        <v>42</v>
      </c>
      <c r="M25" s="49"/>
      <c r="N25" s="49"/>
    </row>
    <row r="26" spans="1:14">
      <c r="A26" s="50" t="s">
        <v>196</v>
      </c>
      <c r="B26" s="50">
        <v>25</v>
      </c>
      <c r="C26" s="50">
        <v>44</v>
      </c>
      <c r="E26" s="50" t="s">
        <v>195</v>
      </c>
      <c r="F26" s="50">
        <v>25</v>
      </c>
      <c r="G26" s="49">
        <v>24</v>
      </c>
      <c r="I26" s="50" t="s">
        <v>194</v>
      </c>
      <c r="J26" s="50">
        <v>25</v>
      </c>
      <c r="K26" s="49">
        <v>26</v>
      </c>
      <c r="M26" s="49"/>
      <c r="N26" s="49"/>
    </row>
    <row r="27" spans="1:14">
      <c r="A27" s="50" t="s">
        <v>196</v>
      </c>
      <c r="B27" s="50">
        <v>26</v>
      </c>
      <c r="C27" s="50">
        <v>36</v>
      </c>
      <c r="E27" s="50" t="s">
        <v>195</v>
      </c>
      <c r="F27" s="50">
        <v>26</v>
      </c>
      <c r="G27" s="51">
        <v>72</v>
      </c>
      <c r="I27" s="50" t="s">
        <v>194</v>
      </c>
      <c r="J27" s="50">
        <v>26</v>
      </c>
      <c r="K27" s="49">
        <v>46</v>
      </c>
      <c r="M27" s="49"/>
      <c r="N27" s="49"/>
    </row>
    <row r="28" spans="1:14">
      <c r="A28" s="50" t="s">
        <v>196</v>
      </c>
      <c r="B28" s="50">
        <v>27</v>
      </c>
      <c r="C28" s="50">
        <v>36</v>
      </c>
      <c r="E28" s="50" t="s">
        <v>195</v>
      </c>
      <c r="F28" s="50">
        <v>27</v>
      </c>
      <c r="G28" s="49">
        <v>40</v>
      </c>
      <c r="I28" s="50" t="s">
        <v>194</v>
      </c>
      <c r="J28" s="50">
        <v>27</v>
      </c>
      <c r="K28" s="49">
        <v>48</v>
      </c>
      <c r="M28" s="49"/>
      <c r="N28" s="49"/>
    </row>
    <row r="29" spans="1:14">
      <c r="A29" s="50" t="s">
        <v>196</v>
      </c>
      <c r="B29" s="50">
        <v>28</v>
      </c>
      <c r="C29" s="50">
        <v>34</v>
      </c>
      <c r="E29" s="50" t="s">
        <v>195</v>
      </c>
      <c r="F29" s="50">
        <v>28</v>
      </c>
      <c r="G29" s="49">
        <v>58</v>
      </c>
      <c r="I29" s="50" t="s">
        <v>194</v>
      </c>
      <c r="J29" s="50">
        <v>28</v>
      </c>
      <c r="K29" s="49">
        <v>38</v>
      </c>
      <c r="M29" s="49"/>
      <c r="N29" s="49"/>
    </row>
    <row r="30" spans="1:14">
      <c r="A30" s="50" t="s">
        <v>196</v>
      </c>
      <c r="B30" s="50">
        <v>29</v>
      </c>
      <c r="C30" s="50">
        <v>46</v>
      </c>
      <c r="E30" s="50" t="s">
        <v>195</v>
      </c>
      <c r="F30" s="50">
        <v>29</v>
      </c>
      <c r="G30" s="49">
        <v>28</v>
      </c>
      <c r="I30" s="50" t="s">
        <v>194</v>
      </c>
      <c r="J30" s="50">
        <v>29</v>
      </c>
      <c r="K30" s="49">
        <v>50</v>
      </c>
      <c r="M30" s="49"/>
      <c r="N30" s="49"/>
    </row>
    <row r="31" spans="1:14">
      <c r="A31" s="50" t="s">
        <v>196</v>
      </c>
      <c r="B31" s="50">
        <v>30</v>
      </c>
      <c r="C31" s="50">
        <v>62</v>
      </c>
      <c r="E31" s="50" t="s">
        <v>195</v>
      </c>
      <c r="F31" s="50">
        <v>30</v>
      </c>
      <c r="G31" s="49">
        <v>30</v>
      </c>
      <c r="I31" s="50" t="s">
        <v>194</v>
      </c>
      <c r="J31" s="50">
        <v>30</v>
      </c>
      <c r="K31" s="49">
        <v>42</v>
      </c>
      <c r="M31" s="49"/>
      <c r="N31" s="49"/>
    </row>
    <row r="32" spans="1:14">
      <c r="C32" s="47">
        <f>AVERAGE(C2:C31)</f>
        <v>46</v>
      </c>
      <c r="G32" s="47">
        <f>AVERAGE(G2:G31)</f>
        <v>43.06666666666667</v>
      </c>
      <c r="K32" s="47">
        <f>AVERAGE(K2:K31)</f>
        <v>41.8</v>
      </c>
    </row>
    <row r="33" spans="1:11">
      <c r="C33" s="47">
        <f>STDEV(C2:C31)/SQRT(COUNT(C2:C31))</f>
        <v>2.0700380361878303</v>
      </c>
      <c r="G33" s="47">
        <f>STDEV(G2:G31)/SQRT(COUNT(G2:G31))</f>
        <v>2.1307455569242642</v>
      </c>
      <c r="K33" s="47">
        <f>STDEV(K2:K31)/SQRT(COUNT(K2:K31))</f>
        <v>1.4928180556003603</v>
      </c>
    </row>
    <row r="34" spans="1:11">
      <c r="C34" s="47"/>
    </row>
    <row r="35" spans="1:11">
      <c r="C35" s="47"/>
      <c r="E35" s="48" t="s">
        <v>193</v>
      </c>
    </row>
    <row r="36" spans="1:11">
      <c r="A36" s="46" t="s">
        <v>234</v>
      </c>
      <c r="C36" s="47"/>
      <c r="E36" s="46" t="s">
        <v>192</v>
      </c>
      <c r="I36" s="46" t="s">
        <v>191</v>
      </c>
      <c r="K36" s="46" t="s">
        <v>190</v>
      </c>
    </row>
    <row r="37" spans="1:11">
      <c r="A37" s="46" t="s">
        <v>235</v>
      </c>
      <c r="C37" s="47"/>
      <c r="E37" s="46" t="s">
        <v>189</v>
      </c>
    </row>
    <row r="38" spans="1:11">
      <c r="A38" s="46" t="s">
        <v>236</v>
      </c>
      <c r="C38" s="47"/>
    </row>
    <row r="39" spans="1:11">
      <c r="C39" s="47"/>
    </row>
    <row r="40" spans="1:11">
      <c r="C40" s="47"/>
    </row>
    <row r="41" spans="1:11">
      <c r="C41" s="47"/>
    </row>
    <row r="42" spans="1:11">
      <c r="C42" s="47"/>
    </row>
    <row r="43" spans="1:11">
      <c r="C43" s="47"/>
    </row>
    <row r="44" spans="1:11">
      <c r="C44" s="47"/>
    </row>
    <row r="45" spans="1:11">
      <c r="C45" s="47"/>
    </row>
    <row r="46" spans="1:11">
      <c r="C46" s="47"/>
    </row>
    <row r="47" spans="1:11">
      <c r="C47" s="47"/>
    </row>
    <row r="48" spans="1:11">
      <c r="C48" s="47"/>
    </row>
    <row r="49" spans="3:3">
      <c r="C49" s="47"/>
    </row>
    <row r="50" spans="3:3">
      <c r="C50" s="47"/>
    </row>
    <row r="51" spans="3:3">
      <c r="C51" s="47"/>
    </row>
    <row r="52" spans="3:3">
      <c r="C52" s="47"/>
    </row>
    <row r="53" spans="3:3">
      <c r="C53" s="47"/>
    </row>
    <row r="54" spans="3:3">
      <c r="C54" s="47"/>
    </row>
    <row r="55" spans="3:3">
      <c r="C55" s="47"/>
    </row>
    <row r="56" spans="3:3">
      <c r="C56" s="47"/>
    </row>
    <row r="57" spans="3:3">
      <c r="C57" s="47"/>
    </row>
    <row r="58" spans="3:3">
      <c r="C58" s="47"/>
    </row>
    <row r="59" spans="3:3">
      <c r="C59" s="47"/>
    </row>
    <row r="60" spans="3:3">
      <c r="C60" s="47"/>
    </row>
    <row r="61" spans="3:3">
      <c r="C61" s="47"/>
    </row>
    <row r="62" spans="3:3">
      <c r="C62" s="47"/>
    </row>
    <row r="63" spans="3:3">
      <c r="C63" s="47"/>
    </row>
    <row r="64" spans="3:3">
      <c r="C64" s="47"/>
    </row>
    <row r="65" spans="3:3">
      <c r="C65" s="47"/>
    </row>
    <row r="66" spans="3:3">
      <c r="C66" s="47"/>
    </row>
    <row r="67" spans="3:3">
      <c r="C67" s="47"/>
    </row>
    <row r="68" spans="3:3">
      <c r="C68" s="47"/>
    </row>
    <row r="69" spans="3:3">
      <c r="C69" s="47"/>
    </row>
    <row r="70" spans="3:3">
      <c r="C70" s="47"/>
    </row>
    <row r="71" spans="3:3">
      <c r="C71" s="47"/>
    </row>
    <row r="72" spans="3:3">
      <c r="C72" s="47"/>
    </row>
    <row r="73" spans="3:3">
      <c r="C73" s="47"/>
    </row>
    <row r="74" spans="3:3">
      <c r="C74" s="47"/>
    </row>
    <row r="75" spans="3:3">
      <c r="C75" s="47"/>
    </row>
    <row r="76" spans="3:3">
      <c r="C76" s="47"/>
    </row>
    <row r="77" spans="3:3">
      <c r="C77" s="47"/>
    </row>
    <row r="78" spans="3:3">
      <c r="C78" s="47"/>
    </row>
    <row r="79" spans="3:3">
      <c r="C79" s="47"/>
    </row>
    <row r="80" spans="3:3">
      <c r="C80" s="47"/>
    </row>
    <row r="81" spans="3:3">
      <c r="C81" s="47"/>
    </row>
    <row r="82" spans="3:3">
      <c r="C82" s="47"/>
    </row>
    <row r="83" spans="3:3">
      <c r="C83" s="47"/>
    </row>
    <row r="84" spans="3:3">
      <c r="C84" s="47"/>
    </row>
    <row r="85" spans="3:3">
      <c r="C85" s="47"/>
    </row>
    <row r="86" spans="3:3">
      <c r="C86" s="47"/>
    </row>
    <row r="87" spans="3:3">
      <c r="C87" s="47"/>
    </row>
    <row r="88" spans="3:3">
      <c r="C88" s="47"/>
    </row>
    <row r="89" spans="3:3">
      <c r="C89" s="47"/>
    </row>
    <row r="90" spans="3:3">
      <c r="C90" s="47"/>
    </row>
    <row r="91" spans="3:3">
      <c r="C91" s="47"/>
    </row>
  </sheetData>
  <phoneticPr fontId="12" type="noConversion"/>
  <pageMargins left="0" right="0" top="0" bottom="0" header="0.3" footer="0.3"/>
  <pageSetup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WhiteSpace="0" view="pageLayout" topLeftCell="A13" zoomScaleNormal="97" zoomScalePageLayoutView="97" workbookViewId="0">
      <selection activeCell="B34" sqref="B34:B36"/>
    </sheetView>
  </sheetViews>
  <sheetFormatPr baseColWidth="10" defaultRowHeight="15" x14ac:dyDescent="0"/>
  <cols>
    <col min="1" max="1" width="5.1640625" style="46" bestFit="1" customWidth="1"/>
    <col min="2" max="5" width="8.1640625" style="46" customWidth="1"/>
    <col min="6" max="6" width="2.5" style="46" customWidth="1"/>
    <col min="7" max="7" width="5.1640625" style="46" bestFit="1" customWidth="1"/>
    <col min="8" max="11" width="8.1640625" style="46" customWidth="1"/>
    <col min="12" max="12" width="3.1640625" style="46" customWidth="1"/>
    <col min="13" max="13" width="5.33203125" style="46" bestFit="1" customWidth="1"/>
    <col min="14" max="17" width="8.1640625" style="46" customWidth="1"/>
    <col min="18" max="19" width="10.83203125" style="46"/>
    <col min="20" max="20" width="15.1640625" style="46" bestFit="1" customWidth="1"/>
    <col min="21" max="16384" width="10.83203125" style="46"/>
  </cols>
  <sheetData>
    <row r="1" spans="1:36" ht="16" thickBot="1"/>
    <row r="2" spans="1:36">
      <c r="A2" s="56" t="s">
        <v>174</v>
      </c>
      <c r="B2" s="57" t="s">
        <v>176</v>
      </c>
      <c r="C2" s="57" t="s">
        <v>202</v>
      </c>
      <c r="D2" s="58" t="s">
        <v>203</v>
      </c>
      <c r="E2" s="59" t="s">
        <v>204</v>
      </c>
      <c r="F2" s="60"/>
      <c r="G2" s="56" t="s">
        <v>174</v>
      </c>
      <c r="H2" s="57" t="s">
        <v>176</v>
      </c>
      <c r="I2" s="57" t="s">
        <v>202</v>
      </c>
      <c r="J2" s="58" t="s">
        <v>203</v>
      </c>
      <c r="K2" s="59" t="s">
        <v>204</v>
      </c>
      <c r="L2" s="60"/>
      <c r="M2" s="56" t="s">
        <v>174</v>
      </c>
      <c r="N2" s="57" t="s">
        <v>176</v>
      </c>
      <c r="O2" s="57" t="s">
        <v>202</v>
      </c>
      <c r="P2" s="58" t="s">
        <v>203</v>
      </c>
      <c r="Q2" s="59" t="s">
        <v>204</v>
      </c>
      <c r="AD2" s="56" t="s">
        <v>174</v>
      </c>
      <c r="AE2" s="57" t="s">
        <v>176</v>
      </c>
      <c r="AF2" s="57" t="s">
        <v>202</v>
      </c>
      <c r="AG2" s="58" t="s">
        <v>203</v>
      </c>
      <c r="AH2" s="59" t="s">
        <v>204</v>
      </c>
      <c r="AI2" s="60"/>
    </row>
    <row r="3" spans="1:36">
      <c r="A3" s="61" t="s">
        <v>205</v>
      </c>
      <c r="B3" s="49">
        <v>12.69</v>
      </c>
      <c r="C3" s="49">
        <v>39.39</v>
      </c>
      <c r="D3" s="62">
        <v>35</v>
      </c>
      <c r="E3" s="63">
        <v>9</v>
      </c>
      <c r="G3" s="61" t="s">
        <v>206</v>
      </c>
      <c r="H3" s="49">
        <v>13.38</v>
      </c>
      <c r="I3" s="49">
        <v>47.69</v>
      </c>
      <c r="J3" s="62">
        <v>34</v>
      </c>
      <c r="K3" s="63">
        <v>0</v>
      </c>
      <c r="M3" s="61" t="s">
        <v>207</v>
      </c>
      <c r="N3" s="49">
        <v>13.9</v>
      </c>
      <c r="O3" s="49">
        <v>42.6</v>
      </c>
      <c r="P3" s="62">
        <v>36</v>
      </c>
      <c r="Q3" s="63">
        <v>33</v>
      </c>
      <c r="AD3" s="61" t="s">
        <v>205</v>
      </c>
      <c r="AE3" s="49">
        <v>12.69</v>
      </c>
      <c r="AF3" s="49">
        <v>39.39</v>
      </c>
      <c r="AG3" s="62">
        <v>35</v>
      </c>
      <c r="AH3" s="63">
        <v>9</v>
      </c>
      <c r="AI3" s="46">
        <f>AH3/50</f>
        <v>0.18</v>
      </c>
      <c r="AJ3" s="46">
        <f>ASIN(SQRT(AI3))</f>
        <v>0.43814903058417032</v>
      </c>
    </row>
    <row r="4" spans="1:36">
      <c r="A4" s="61" t="s">
        <v>205</v>
      </c>
      <c r="B4" s="49">
        <v>13.12</v>
      </c>
      <c r="C4" s="49">
        <v>43.33</v>
      </c>
      <c r="D4" s="62">
        <v>35</v>
      </c>
      <c r="E4" s="63">
        <v>5</v>
      </c>
      <c r="G4" s="61" t="s">
        <v>206</v>
      </c>
      <c r="H4" s="49">
        <v>12.5</v>
      </c>
      <c r="I4" s="49">
        <v>37.270000000000003</v>
      </c>
      <c r="J4" s="62">
        <v>34</v>
      </c>
      <c r="K4" s="63">
        <v>7</v>
      </c>
      <c r="M4" s="61" t="s">
        <v>207</v>
      </c>
      <c r="N4" s="49">
        <v>12.5</v>
      </c>
      <c r="O4" s="49">
        <v>41.69</v>
      </c>
      <c r="P4" s="62">
        <v>34</v>
      </c>
      <c r="Q4" s="63">
        <v>5</v>
      </c>
      <c r="T4" s="46" t="s">
        <v>208</v>
      </c>
      <c r="U4" s="46" t="s">
        <v>209</v>
      </c>
      <c r="V4" s="46" t="s">
        <v>202</v>
      </c>
      <c r="W4" s="46" t="s">
        <v>210</v>
      </c>
      <c r="AD4" s="61" t="s">
        <v>205</v>
      </c>
      <c r="AE4" s="49">
        <v>13.12</v>
      </c>
      <c r="AF4" s="49">
        <v>43.33</v>
      </c>
      <c r="AG4" s="62">
        <v>35</v>
      </c>
      <c r="AH4" s="63">
        <v>5</v>
      </c>
      <c r="AI4" s="46">
        <f t="shared" ref="AI4:AI62" si="0">AH4/50</f>
        <v>0.1</v>
      </c>
      <c r="AJ4" s="46">
        <f t="shared" ref="AJ4:AJ62" si="1">ASIN(SQRT(AI4))</f>
        <v>0.32175055439664224</v>
      </c>
    </row>
    <row r="5" spans="1:36">
      <c r="A5" s="61" t="s">
        <v>205</v>
      </c>
      <c r="B5" s="49">
        <v>14.19</v>
      </c>
      <c r="C5" s="49">
        <v>53.15</v>
      </c>
      <c r="D5" s="62">
        <v>35</v>
      </c>
      <c r="E5" s="63">
        <v>24</v>
      </c>
      <c r="G5" s="61" t="s">
        <v>206</v>
      </c>
      <c r="H5" s="49">
        <v>12.97</v>
      </c>
      <c r="I5" s="49">
        <v>38.840000000000003</v>
      </c>
      <c r="J5" s="62">
        <v>34</v>
      </c>
      <c r="K5" s="63">
        <v>13</v>
      </c>
      <c r="M5" s="61" t="s">
        <v>207</v>
      </c>
      <c r="N5" s="49">
        <v>13.82</v>
      </c>
      <c r="O5" s="49">
        <v>40.340000000000003</v>
      </c>
      <c r="P5" s="62">
        <v>34</v>
      </c>
      <c r="Q5" s="63">
        <v>11</v>
      </c>
      <c r="S5" s="46" t="s">
        <v>205</v>
      </c>
      <c r="T5" s="46">
        <v>14.35</v>
      </c>
      <c r="U5" s="46">
        <v>2.6270605947372152</v>
      </c>
      <c r="V5" s="46">
        <v>41.954499999999996</v>
      </c>
      <c r="W5" s="46">
        <v>1.4061059470077464</v>
      </c>
      <c r="AD5" s="61" t="s">
        <v>205</v>
      </c>
      <c r="AE5" s="49">
        <v>14.19</v>
      </c>
      <c r="AF5" s="49">
        <v>53.15</v>
      </c>
      <c r="AG5" s="62">
        <v>35</v>
      </c>
      <c r="AH5" s="63">
        <v>24</v>
      </c>
      <c r="AI5" s="46">
        <f t="shared" si="0"/>
        <v>0.48</v>
      </c>
      <c r="AJ5" s="46">
        <f t="shared" si="1"/>
        <v>0.76539282622045379</v>
      </c>
    </row>
    <row r="6" spans="1:36">
      <c r="A6" s="61" t="s">
        <v>205</v>
      </c>
      <c r="B6" s="49">
        <v>13.41</v>
      </c>
      <c r="C6" s="49">
        <v>47.08</v>
      </c>
      <c r="D6" s="62">
        <v>35</v>
      </c>
      <c r="E6" s="63">
        <v>26</v>
      </c>
      <c r="G6" s="61" t="s">
        <v>206</v>
      </c>
      <c r="H6" s="49">
        <v>12.37</v>
      </c>
      <c r="I6" s="49">
        <v>37.46</v>
      </c>
      <c r="J6" s="62">
        <v>34</v>
      </c>
      <c r="K6" s="63">
        <v>11</v>
      </c>
      <c r="M6" s="61" t="s">
        <v>207</v>
      </c>
      <c r="N6" s="49">
        <v>13.13</v>
      </c>
      <c r="O6" s="49">
        <v>43.6</v>
      </c>
      <c r="P6" s="62">
        <v>35</v>
      </c>
      <c r="Q6" s="63">
        <v>21</v>
      </c>
      <c r="S6" s="46" t="s">
        <v>206</v>
      </c>
      <c r="T6" s="46">
        <v>13.35</v>
      </c>
      <c r="U6" s="46">
        <v>2.450859140447649</v>
      </c>
      <c r="V6" s="46">
        <v>39.671000000000006</v>
      </c>
      <c r="W6" s="46">
        <v>1.3655374688917565</v>
      </c>
      <c r="AD6" s="61" t="s">
        <v>205</v>
      </c>
      <c r="AE6" s="49">
        <v>13.41</v>
      </c>
      <c r="AF6" s="49">
        <v>47.08</v>
      </c>
      <c r="AG6" s="62">
        <v>35</v>
      </c>
      <c r="AH6" s="63">
        <v>26</v>
      </c>
      <c r="AI6" s="46">
        <f t="shared" si="0"/>
        <v>0.52</v>
      </c>
      <c r="AJ6" s="46">
        <f t="shared" si="1"/>
        <v>0.80540350057444288</v>
      </c>
    </row>
    <row r="7" spans="1:36">
      <c r="A7" s="61" t="s">
        <v>205</v>
      </c>
      <c r="B7" s="49">
        <v>14.16</v>
      </c>
      <c r="C7" s="49">
        <v>47.5</v>
      </c>
      <c r="D7" s="62">
        <v>35</v>
      </c>
      <c r="E7" s="63">
        <v>27</v>
      </c>
      <c r="G7" s="61" t="s">
        <v>206</v>
      </c>
      <c r="H7" s="49">
        <v>11.01</v>
      </c>
      <c r="I7" s="49">
        <v>23.18</v>
      </c>
      <c r="J7" s="62">
        <v>34</v>
      </c>
      <c r="K7" s="63">
        <v>0</v>
      </c>
      <c r="M7" s="61" t="s">
        <v>207</v>
      </c>
      <c r="N7" s="49">
        <v>13.94</v>
      </c>
      <c r="O7" s="49">
        <v>45.05</v>
      </c>
      <c r="P7" s="62">
        <v>35</v>
      </c>
      <c r="Q7" s="63">
        <v>26</v>
      </c>
      <c r="S7" s="46" t="s">
        <v>211</v>
      </c>
      <c r="T7" s="46">
        <v>20.350000000000001</v>
      </c>
      <c r="U7" s="46">
        <v>2.5846459596707057</v>
      </c>
      <c r="V7" s="46">
        <v>42.472000000000001</v>
      </c>
      <c r="W7" s="46">
        <v>0.60384452512738385</v>
      </c>
      <c r="AD7" s="61" t="s">
        <v>205</v>
      </c>
      <c r="AE7" s="49">
        <v>14.16</v>
      </c>
      <c r="AF7" s="49">
        <v>47.5</v>
      </c>
      <c r="AG7" s="62">
        <v>35</v>
      </c>
      <c r="AH7" s="63">
        <v>27</v>
      </c>
      <c r="AI7" s="46">
        <f t="shared" si="0"/>
        <v>0.54</v>
      </c>
      <c r="AJ7" s="46">
        <f t="shared" si="1"/>
        <v>0.82544095341427781</v>
      </c>
    </row>
    <row r="8" spans="1:36">
      <c r="A8" s="61" t="s">
        <v>205</v>
      </c>
      <c r="B8" s="49">
        <v>13.1</v>
      </c>
      <c r="C8" s="49">
        <v>45.99</v>
      </c>
      <c r="D8" s="62">
        <v>35</v>
      </c>
      <c r="E8" s="63">
        <v>44</v>
      </c>
      <c r="G8" s="61" t="s">
        <v>206</v>
      </c>
      <c r="H8" s="49">
        <v>13.53</v>
      </c>
      <c r="I8" s="49">
        <v>42.75</v>
      </c>
      <c r="J8" s="62">
        <v>34</v>
      </c>
      <c r="K8" s="63">
        <v>16</v>
      </c>
      <c r="M8" s="61" t="s">
        <v>207</v>
      </c>
      <c r="N8" s="49">
        <v>13.09</v>
      </c>
      <c r="O8" s="49">
        <v>39.89</v>
      </c>
      <c r="P8" s="62">
        <v>34</v>
      </c>
      <c r="Q8" s="63">
        <v>6</v>
      </c>
      <c r="AD8" s="61" t="s">
        <v>205</v>
      </c>
      <c r="AE8" s="49">
        <v>13.1</v>
      </c>
      <c r="AF8" s="49">
        <v>45.99</v>
      </c>
      <c r="AG8" s="62">
        <v>35</v>
      </c>
      <c r="AH8" s="63">
        <v>44</v>
      </c>
      <c r="AI8" s="46">
        <f t="shared" si="0"/>
        <v>0.88</v>
      </c>
      <c r="AJ8" s="46">
        <f t="shared" si="1"/>
        <v>1.2170547209052252</v>
      </c>
    </row>
    <row r="9" spans="1:36">
      <c r="A9" s="61" t="s">
        <v>205</v>
      </c>
      <c r="B9" s="49">
        <v>13.86</v>
      </c>
      <c r="C9" s="49">
        <v>47.36</v>
      </c>
      <c r="D9" s="62">
        <v>36</v>
      </c>
      <c r="E9" s="63">
        <v>26</v>
      </c>
      <c r="G9" s="61" t="s">
        <v>206</v>
      </c>
      <c r="H9" s="49">
        <v>12.81</v>
      </c>
      <c r="I9" s="49">
        <v>31.95</v>
      </c>
      <c r="J9" s="62">
        <v>34</v>
      </c>
      <c r="K9" s="63">
        <v>5</v>
      </c>
      <c r="M9" s="61" t="s">
        <v>207</v>
      </c>
      <c r="N9" s="49">
        <v>12.88</v>
      </c>
      <c r="O9" s="49">
        <v>37.22</v>
      </c>
      <c r="P9" s="62">
        <v>35</v>
      </c>
      <c r="Q9" s="63">
        <v>13</v>
      </c>
      <c r="AD9" s="61" t="s">
        <v>205</v>
      </c>
      <c r="AE9" s="49">
        <v>13.86</v>
      </c>
      <c r="AF9" s="49">
        <v>47.36</v>
      </c>
      <c r="AG9" s="62">
        <v>36</v>
      </c>
      <c r="AH9" s="63">
        <v>26</v>
      </c>
      <c r="AI9" s="46">
        <f t="shared" si="0"/>
        <v>0.52</v>
      </c>
      <c r="AJ9" s="46">
        <f t="shared" si="1"/>
        <v>0.80540350057444288</v>
      </c>
    </row>
    <row r="10" spans="1:36">
      <c r="A10" s="61" t="s">
        <v>205</v>
      </c>
      <c r="B10" s="49">
        <v>13.53</v>
      </c>
      <c r="C10" s="49">
        <v>45.09</v>
      </c>
      <c r="D10" s="62">
        <v>35</v>
      </c>
      <c r="E10" s="63">
        <v>10</v>
      </c>
      <c r="G10" s="61" t="s">
        <v>206</v>
      </c>
      <c r="H10" s="49">
        <v>12.41</v>
      </c>
      <c r="I10" s="49">
        <v>44.12</v>
      </c>
      <c r="J10" s="62">
        <v>35</v>
      </c>
      <c r="K10" s="63">
        <v>6</v>
      </c>
      <c r="M10" s="61" t="s">
        <v>207</v>
      </c>
      <c r="N10" s="49">
        <v>13.32</v>
      </c>
      <c r="O10" s="49">
        <v>44.95</v>
      </c>
      <c r="P10" s="62">
        <v>36</v>
      </c>
      <c r="Q10" s="63">
        <v>29</v>
      </c>
      <c r="AD10" s="61" t="s">
        <v>205</v>
      </c>
      <c r="AE10" s="49">
        <v>13.53</v>
      </c>
      <c r="AF10" s="49">
        <v>45.09</v>
      </c>
      <c r="AG10" s="62">
        <v>35</v>
      </c>
      <c r="AH10" s="63">
        <v>10</v>
      </c>
      <c r="AI10" s="46">
        <f t="shared" si="0"/>
        <v>0.2</v>
      </c>
      <c r="AJ10" s="46">
        <f t="shared" si="1"/>
        <v>0.46364760900080609</v>
      </c>
    </row>
    <row r="11" spans="1:36">
      <c r="A11" s="61" t="s">
        <v>205</v>
      </c>
      <c r="B11" s="49">
        <v>13.59</v>
      </c>
      <c r="C11" s="49">
        <v>38.39</v>
      </c>
      <c r="D11" s="62">
        <v>35</v>
      </c>
      <c r="E11" s="63">
        <v>9</v>
      </c>
      <c r="G11" s="61" t="s">
        <v>206</v>
      </c>
      <c r="H11" s="49">
        <v>12.94</v>
      </c>
      <c r="I11" s="49">
        <v>45.22</v>
      </c>
      <c r="J11" s="62">
        <v>35</v>
      </c>
      <c r="K11" s="63">
        <v>20</v>
      </c>
      <c r="M11" s="61" t="s">
        <v>207</v>
      </c>
      <c r="N11" s="49">
        <v>13.7</v>
      </c>
      <c r="O11" s="49">
        <v>45.81</v>
      </c>
      <c r="P11" s="62">
        <v>35</v>
      </c>
      <c r="Q11" s="63">
        <v>14</v>
      </c>
      <c r="AD11" s="61" t="s">
        <v>205</v>
      </c>
      <c r="AE11" s="49">
        <v>13.59</v>
      </c>
      <c r="AF11" s="49">
        <v>38.39</v>
      </c>
      <c r="AG11" s="62">
        <v>35</v>
      </c>
      <c r="AH11" s="63">
        <v>9</v>
      </c>
      <c r="AI11" s="46">
        <f t="shared" si="0"/>
        <v>0.18</v>
      </c>
      <c r="AJ11" s="46">
        <f t="shared" si="1"/>
        <v>0.43814903058417032</v>
      </c>
    </row>
    <row r="12" spans="1:36">
      <c r="A12" s="61" t="s">
        <v>205</v>
      </c>
      <c r="B12" s="49">
        <v>11.13</v>
      </c>
      <c r="C12" s="49">
        <v>28.75</v>
      </c>
      <c r="D12" s="62">
        <v>34</v>
      </c>
      <c r="E12" s="63">
        <v>2</v>
      </c>
      <c r="G12" s="61" t="s">
        <v>206</v>
      </c>
      <c r="H12" s="49">
        <v>12.18</v>
      </c>
      <c r="I12" s="49">
        <v>39.229999999999997</v>
      </c>
      <c r="J12" s="62">
        <v>34</v>
      </c>
      <c r="K12" s="63">
        <v>6</v>
      </c>
      <c r="M12" s="61" t="s">
        <v>207</v>
      </c>
      <c r="N12" s="49">
        <v>12.59</v>
      </c>
      <c r="O12" s="49">
        <v>41.21</v>
      </c>
      <c r="P12" s="62">
        <v>34</v>
      </c>
      <c r="Q12" s="63">
        <v>27</v>
      </c>
      <c r="AD12" s="61" t="s">
        <v>205</v>
      </c>
      <c r="AE12" s="49">
        <v>11.13</v>
      </c>
      <c r="AF12" s="49">
        <v>28.75</v>
      </c>
      <c r="AG12" s="62">
        <v>34</v>
      </c>
      <c r="AH12" s="63">
        <v>2</v>
      </c>
      <c r="AI12" s="46">
        <f t="shared" si="0"/>
        <v>0.04</v>
      </c>
      <c r="AJ12" s="46">
        <f t="shared" si="1"/>
        <v>0.20135792079033082</v>
      </c>
    </row>
    <row r="13" spans="1:36">
      <c r="A13" s="61" t="s">
        <v>205</v>
      </c>
      <c r="B13" s="49">
        <v>11.62</v>
      </c>
      <c r="C13" s="49">
        <v>40.85</v>
      </c>
      <c r="D13" s="62">
        <v>35</v>
      </c>
      <c r="E13" s="63">
        <v>6</v>
      </c>
      <c r="G13" s="61" t="s">
        <v>206</v>
      </c>
      <c r="H13" s="49">
        <v>13.67</v>
      </c>
      <c r="I13" s="49">
        <v>41.3</v>
      </c>
      <c r="J13" s="62">
        <v>35</v>
      </c>
      <c r="K13" s="63">
        <v>16</v>
      </c>
      <c r="M13" s="61" t="s">
        <v>207</v>
      </c>
      <c r="N13" s="49">
        <v>12.53</v>
      </c>
      <c r="O13" s="49">
        <v>41.28</v>
      </c>
      <c r="P13" s="62">
        <v>34</v>
      </c>
      <c r="Q13" s="63">
        <v>16</v>
      </c>
      <c r="AD13" s="61" t="s">
        <v>205</v>
      </c>
      <c r="AE13" s="49">
        <v>11.62</v>
      </c>
      <c r="AF13" s="49">
        <v>40.85</v>
      </c>
      <c r="AG13" s="62">
        <v>35</v>
      </c>
      <c r="AH13" s="63">
        <v>6</v>
      </c>
      <c r="AI13" s="46">
        <f t="shared" si="0"/>
        <v>0.12</v>
      </c>
      <c r="AJ13" s="46">
        <f t="shared" si="1"/>
        <v>0.35374160588967152</v>
      </c>
    </row>
    <row r="14" spans="1:36">
      <c r="A14" s="61" t="s">
        <v>205</v>
      </c>
      <c r="B14" s="49">
        <v>13.83</v>
      </c>
      <c r="C14" s="49">
        <v>48.73</v>
      </c>
      <c r="D14" s="62">
        <v>35</v>
      </c>
      <c r="E14" s="63">
        <v>8</v>
      </c>
      <c r="G14" s="61" t="s">
        <v>206</v>
      </c>
      <c r="H14" s="49">
        <v>12.9</v>
      </c>
      <c r="I14" s="49">
        <v>49.74</v>
      </c>
      <c r="J14" s="62">
        <v>35</v>
      </c>
      <c r="K14" s="63">
        <v>21</v>
      </c>
      <c r="M14" s="61" t="s">
        <v>207</v>
      </c>
      <c r="N14" s="49">
        <v>13.25</v>
      </c>
      <c r="O14" s="49">
        <v>42.31</v>
      </c>
      <c r="P14" s="62">
        <v>35</v>
      </c>
      <c r="Q14" s="63">
        <v>9</v>
      </c>
      <c r="AD14" s="61" t="s">
        <v>205</v>
      </c>
      <c r="AE14" s="49">
        <v>13.83</v>
      </c>
      <c r="AF14" s="49">
        <v>48.73</v>
      </c>
      <c r="AG14" s="62">
        <v>35</v>
      </c>
      <c r="AH14" s="63">
        <v>8</v>
      </c>
      <c r="AI14" s="46">
        <f t="shared" si="0"/>
        <v>0.16</v>
      </c>
      <c r="AJ14" s="46">
        <f t="shared" si="1"/>
        <v>0.41151684606748801</v>
      </c>
    </row>
    <row r="15" spans="1:36">
      <c r="A15" s="61" t="s">
        <v>205</v>
      </c>
      <c r="B15" s="49">
        <v>12.07</v>
      </c>
      <c r="C15" s="49">
        <v>39.94</v>
      </c>
      <c r="D15" s="62">
        <v>35</v>
      </c>
      <c r="E15" s="63">
        <v>3</v>
      </c>
      <c r="G15" s="61" t="s">
        <v>206</v>
      </c>
      <c r="H15" s="49">
        <v>12.67</v>
      </c>
      <c r="I15" s="49">
        <v>41.93</v>
      </c>
      <c r="J15" s="62">
        <v>35</v>
      </c>
      <c r="K15" s="63">
        <v>32</v>
      </c>
      <c r="M15" s="61" t="s">
        <v>207</v>
      </c>
      <c r="N15" s="49">
        <v>14.08</v>
      </c>
      <c r="O15" s="49">
        <v>41.88</v>
      </c>
      <c r="P15" s="62">
        <v>34</v>
      </c>
      <c r="Q15" s="63">
        <v>40</v>
      </c>
      <c r="AD15" s="61" t="s">
        <v>205</v>
      </c>
      <c r="AE15" s="49">
        <v>12.07</v>
      </c>
      <c r="AF15" s="49">
        <v>39.94</v>
      </c>
      <c r="AG15" s="62">
        <v>35</v>
      </c>
      <c r="AH15" s="63">
        <v>3</v>
      </c>
      <c r="AI15" s="46">
        <f t="shared" si="0"/>
        <v>0.06</v>
      </c>
      <c r="AJ15" s="46">
        <f t="shared" si="1"/>
        <v>0.24746706317044773</v>
      </c>
    </row>
    <row r="16" spans="1:36">
      <c r="A16" s="61" t="s">
        <v>205</v>
      </c>
      <c r="B16" s="49">
        <v>12.65</v>
      </c>
      <c r="C16" s="49">
        <v>44.84</v>
      </c>
      <c r="D16" s="62">
        <v>35</v>
      </c>
      <c r="E16" s="63">
        <v>10</v>
      </c>
      <c r="G16" s="61" t="s">
        <v>206</v>
      </c>
      <c r="H16" s="49">
        <v>12.12</v>
      </c>
      <c r="I16" s="49">
        <v>35.090000000000003</v>
      </c>
      <c r="J16" s="62">
        <v>34</v>
      </c>
      <c r="K16" s="63">
        <v>2</v>
      </c>
      <c r="M16" s="61" t="s">
        <v>207</v>
      </c>
      <c r="N16" s="49">
        <v>13.75</v>
      </c>
      <c r="O16" s="49">
        <v>44.48</v>
      </c>
      <c r="P16" s="62">
        <v>35</v>
      </c>
      <c r="Q16" s="63">
        <v>39</v>
      </c>
      <c r="AD16" s="61" t="s">
        <v>205</v>
      </c>
      <c r="AE16" s="49">
        <v>12.65</v>
      </c>
      <c r="AF16" s="49">
        <v>44.84</v>
      </c>
      <c r="AG16" s="62">
        <v>35</v>
      </c>
      <c r="AH16" s="63">
        <v>10</v>
      </c>
      <c r="AI16" s="46">
        <f t="shared" si="0"/>
        <v>0.2</v>
      </c>
      <c r="AJ16" s="46">
        <f t="shared" si="1"/>
        <v>0.46364760900080609</v>
      </c>
    </row>
    <row r="17" spans="1:36">
      <c r="A17" s="61" t="s">
        <v>205</v>
      </c>
      <c r="B17" s="49">
        <v>12.84</v>
      </c>
      <c r="C17" s="49">
        <v>28.26</v>
      </c>
      <c r="D17" s="62">
        <v>33</v>
      </c>
      <c r="E17" s="63">
        <v>30</v>
      </c>
      <c r="G17" s="61" t="s">
        <v>206</v>
      </c>
      <c r="H17" s="49">
        <v>11.41</v>
      </c>
      <c r="I17" s="49">
        <v>32.159999999999997</v>
      </c>
      <c r="J17" s="62">
        <v>33</v>
      </c>
      <c r="K17" s="63">
        <v>7</v>
      </c>
      <c r="M17" s="61" t="s">
        <v>207</v>
      </c>
      <c r="N17" s="49">
        <v>13.32</v>
      </c>
      <c r="O17" s="49">
        <v>43.69</v>
      </c>
      <c r="P17" s="62">
        <v>35</v>
      </c>
      <c r="Q17" s="63">
        <v>40</v>
      </c>
      <c r="AD17" s="61" t="s">
        <v>205</v>
      </c>
      <c r="AE17" s="49">
        <v>12.84</v>
      </c>
      <c r="AF17" s="49">
        <v>28.26</v>
      </c>
      <c r="AG17" s="62">
        <v>33</v>
      </c>
      <c r="AH17" s="63">
        <v>30</v>
      </c>
      <c r="AI17" s="46">
        <f t="shared" si="0"/>
        <v>0.6</v>
      </c>
      <c r="AJ17" s="46">
        <f t="shared" si="1"/>
        <v>0.88607712379261372</v>
      </c>
    </row>
    <row r="18" spans="1:36">
      <c r="A18" s="61" t="s">
        <v>205</v>
      </c>
      <c r="B18" s="49">
        <v>12.22</v>
      </c>
      <c r="C18" s="49">
        <v>38.22</v>
      </c>
      <c r="D18" s="62">
        <v>35</v>
      </c>
      <c r="E18" s="63">
        <v>16</v>
      </c>
      <c r="G18" s="61" t="s">
        <v>206</v>
      </c>
      <c r="H18" s="49">
        <v>12.62</v>
      </c>
      <c r="I18" s="49">
        <v>42.71</v>
      </c>
      <c r="J18" s="62">
        <v>35</v>
      </c>
      <c r="K18" s="63">
        <v>36</v>
      </c>
      <c r="M18" s="61" t="s">
        <v>207</v>
      </c>
      <c r="N18" s="49">
        <v>13.48</v>
      </c>
      <c r="O18" s="49">
        <v>37.590000000000003</v>
      </c>
      <c r="P18" s="62">
        <v>35</v>
      </c>
      <c r="Q18" s="63">
        <v>5</v>
      </c>
      <c r="AD18" s="61" t="s">
        <v>205</v>
      </c>
      <c r="AE18" s="49">
        <v>12.22</v>
      </c>
      <c r="AF18" s="49">
        <v>38.22</v>
      </c>
      <c r="AG18" s="62">
        <v>35</v>
      </c>
      <c r="AH18" s="63">
        <v>16</v>
      </c>
      <c r="AI18" s="46">
        <f t="shared" si="0"/>
        <v>0.32</v>
      </c>
      <c r="AJ18" s="46">
        <f t="shared" si="1"/>
        <v>0.60126421667912822</v>
      </c>
    </row>
    <row r="19" spans="1:36">
      <c r="A19" s="61" t="s">
        <v>205</v>
      </c>
      <c r="B19" s="49">
        <v>13.06</v>
      </c>
      <c r="C19" s="49">
        <v>38.86</v>
      </c>
      <c r="D19" s="62">
        <v>34</v>
      </c>
      <c r="E19" s="63">
        <v>21</v>
      </c>
      <c r="G19" s="61" t="s">
        <v>206</v>
      </c>
      <c r="H19" s="49">
        <v>11.47</v>
      </c>
      <c r="I19" s="49">
        <v>35.340000000000003</v>
      </c>
      <c r="J19" s="62">
        <v>34</v>
      </c>
      <c r="K19" s="63">
        <v>32</v>
      </c>
      <c r="M19" s="61" t="s">
        <v>207</v>
      </c>
      <c r="N19" s="49">
        <v>13.62</v>
      </c>
      <c r="O19" s="49">
        <v>44.39</v>
      </c>
      <c r="P19" s="62">
        <v>36</v>
      </c>
      <c r="Q19" s="63">
        <v>23</v>
      </c>
      <c r="AD19" s="61" t="s">
        <v>205</v>
      </c>
      <c r="AE19" s="49">
        <v>13.06</v>
      </c>
      <c r="AF19" s="49">
        <v>38.86</v>
      </c>
      <c r="AG19" s="62">
        <v>34</v>
      </c>
      <c r="AH19" s="63">
        <v>21</v>
      </c>
      <c r="AI19" s="46">
        <f t="shared" si="0"/>
        <v>0.42</v>
      </c>
      <c r="AJ19" s="46">
        <f t="shared" si="1"/>
        <v>0.7050528369214929</v>
      </c>
    </row>
    <row r="20" spans="1:36">
      <c r="A20" s="61" t="s">
        <v>205</v>
      </c>
      <c r="B20" s="49">
        <v>13.86</v>
      </c>
      <c r="C20" s="49">
        <v>44.81</v>
      </c>
      <c r="D20" s="62">
        <v>34</v>
      </c>
      <c r="E20" s="63">
        <v>1</v>
      </c>
      <c r="G20" s="61" t="s">
        <v>206</v>
      </c>
      <c r="H20" s="49">
        <v>12.66</v>
      </c>
      <c r="I20" s="49">
        <v>42.6</v>
      </c>
      <c r="J20" s="62">
        <v>34</v>
      </c>
      <c r="K20" s="63">
        <v>6</v>
      </c>
      <c r="M20" s="61" t="s">
        <v>207</v>
      </c>
      <c r="N20" s="49">
        <v>12.56</v>
      </c>
      <c r="O20" s="49">
        <v>41.82</v>
      </c>
      <c r="P20" s="62">
        <v>36</v>
      </c>
      <c r="Q20" s="63">
        <v>18</v>
      </c>
      <c r="AD20" s="61" t="s">
        <v>205</v>
      </c>
      <c r="AE20" s="49">
        <v>13.86</v>
      </c>
      <c r="AF20" s="49">
        <v>44.81</v>
      </c>
      <c r="AG20" s="62">
        <v>34</v>
      </c>
      <c r="AH20" s="63">
        <v>1</v>
      </c>
      <c r="AI20" s="46">
        <f t="shared" si="0"/>
        <v>0.02</v>
      </c>
      <c r="AJ20" s="46">
        <f t="shared" si="1"/>
        <v>0.14189705460416391</v>
      </c>
    </row>
    <row r="21" spans="1:36">
      <c r="A21" s="61" t="s">
        <v>205</v>
      </c>
      <c r="B21" s="49">
        <v>13.05</v>
      </c>
      <c r="C21" s="49">
        <v>35.74</v>
      </c>
      <c r="D21" s="62">
        <v>35</v>
      </c>
      <c r="E21" s="63">
        <v>5</v>
      </c>
      <c r="G21" s="61" t="s">
        <v>206</v>
      </c>
      <c r="H21" s="49">
        <v>13.73</v>
      </c>
      <c r="I21" s="49">
        <v>43.62</v>
      </c>
      <c r="J21" s="62">
        <v>34</v>
      </c>
      <c r="K21" s="63">
        <v>7</v>
      </c>
      <c r="M21" s="61" t="s">
        <v>207</v>
      </c>
      <c r="N21" s="49">
        <v>12.73</v>
      </c>
      <c r="O21" s="49">
        <v>41.21</v>
      </c>
      <c r="P21" s="62">
        <v>35</v>
      </c>
      <c r="Q21" s="63">
        <v>21</v>
      </c>
      <c r="AD21" s="61" t="s">
        <v>205</v>
      </c>
      <c r="AE21" s="49">
        <v>13.05</v>
      </c>
      <c r="AF21" s="49">
        <v>35.74</v>
      </c>
      <c r="AG21" s="62">
        <v>35</v>
      </c>
      <c r="AH21" s="63">
        <v>5</v>
      </c>
      <c r="AI21" s="46">
        <f t="shared" si="0"/>
        <v>0.1</v>
      </c>
      <c r="AJ21" s="46">
        <f t="shared" si="1"/>
        <v>0.32175055439664224</v>
      </c>
    </row>
    <row r="22" spans="1:36" ht="16" thickBot="1">
      <c r="A22" s="64" t="s">
        <v>205</v>
      </c>
      <c r="B22" s="65">
        <v>12.19</v>
      </c>
      <c r="C22" s="65">
        <v>42.81</v>
      </c>
      <c r="D22" s="66">
        <v>35</v>
      </c>
      <c r="E22" s="67">
        <v>5</v>
      </c>
      <c r="G22" s="64" t="s">
        <v>206</v>
      </c>
      <c r="H22" s="65">
        <v>12.89</v>
      </c>
      <c r="I22" s="65">
        <v>41.22</v>
      </c>
      <c r="J22" s="66">
        <v>34</v>
      </c>
      <c r="K22" s="67">
        <v>24</v>
      </c>
      <c r="M22" s="64" t="s">
        <v>207</v>
      </c>
      <c r="N22" s="65">
        <v>13.73</v>
      </c>
      <c r="O22" s="65">
        <v>48.43</v>
      </c>
      <c r="P22" s="66">
        <v>35</v>
      </c>
      <c r="Q22" s="67">
        <v>11</v>
      </c>
      <c r="AD22" s="64" t="s">
        <v>205</v>
      </c>
      <c r="AE22" s="65">
        <v>12.19</v>
      </c>
      <c r="AF22" s="65">
        <v>42.81</v>
      </c>
      <c r="AG22" s="66">
        <v>35</v>
      </c>
      <c r="AH22" s="67">
        <v>5</v>
      </c>
      <c r="AI22" s="46">
        <f t="shared" si="0"/>
        <v>0.1</v>
      </c>
      <c r="AJ22" s="46">
        <f t="shared" si="1"/>
        <v>0.32175055439664224</v>
      </c>
    </row>
    <row r="23" spans="1:36">
      <c r="B23" s="46">
        <f>AVERAGE(B3:B22)</f>
        <v>13.008500000000002</v>
      </c>
      <c r="C23" s="46">
        <f>AVERAGE(C3:C22)</f>
        <v>41.954499999999996</v>
      </c>
      <c r="D23" s="46">
        <f>AVERAGE(D3:D22)</f>
        <v>34.799999999999997</v>
      </c>
      <c r="E23" s="46">
        <f>AVERAGE(E3:E22)</f>
        <v>14.35</v>
      </c>
      <c r="H23" s="46">
        <f>AVERAGE(H3:H22)</f>
        <v>12.611999999999998</v>
      </c>
      <c r="I23" s="46">
        <f>AVERAGE(I3:I22)</f>
        <v>39.671000000000006</v>
      </c>
      <c r="J23" s="46">
        <f>AVERAGE(J3:J22)</f>
        <v>34.25</v>
      </c>
      <c r="K23" s="46">
        <f>AVERAGE(K3:K22)</f>
        <v>13.35</v>
      </c>
      <c r="N23" s="46">
        <f>AVERAGE(N3:N22)</f>
        <v>13.296000000000001</v>
      </c>
      <c r="O23" s="46">
        <f>AVERAGE(O3:O22)</f>
        <v>42.472000000000001</v>
      </c>
      <c r="P23" s="46">
        <f>AVERAGE(P3:P22)</f>
        <v>34.9</v>
      </c>
      <c r="Q23" s="46">
        <f>AVERAGE(Q3:Q22)</f>
        <v>20.350000000000001</v>
      </c>
      <c r="AD23" s="61" t="s">
        <v>206</v>
      </c>
      <c r="AE23" s="49">
        <v>13.38</v>
      </c>
      <c r="AF23" s="49">
        <v>47.69</v>
      </c>
      <c r="AG23" s="62">
        <v>34</v>
      </c>
      <c r="AH23" s="63">
        <v>0</v>
      </c>
      <c r="AI23" s="46">
        <f t="shared" si="0"/>
        <v>0</v>
      </c>
      <c r="AJ23" s="46">
        <f t="shared" si="1"/>
        <v>0</v>
      </c>
    </row>
    <row r="24" spans="1:36">
      <c r="B24" s="46">
        <f>STDEV(B3:B22)/SQRT(COUNT(B3:B22))</f>
        <v>0.18869953141938306</v>
      </c>
      <c r="C24" s="46">
        <f>STDEV(C3:C22)/SQRT(COUNT(C3:C22))</f>
        <v>1.4061059470077464</v>
      </c>
      <c r="D24" s="46">
        <f>STDEV(D3:D22)/SQRT(COUNT(D3:D22))</f>
        <v>0.13764944032233703</v>
      </c>
      <c r="E24" s="46">
        <f>STDEV(E3:E22)/SQRT(COUNT(E3:E22))</f>
        <v>2.6270605947372152</v>
      </c>
      <c r="H24" s="46">
        <f>STDEV(H3:H22)/SQRT(COUNT(H3:H22))</f>
        <v>0.16302017957102252</v>
      </c>
      <c r="I24" s="46">
        <f>STDEV(I3:I22)/SQRT(COUNT(I3:I22))</f>
        <v>1.3655374688917565</v>
      </c>
      <c r="J24" s="46">
        <f>STDEV(J3:J22)/SQRT(COUNT(J3:J22))</f>
        <v>0.12301048307916045</v>
      </c>
      <c r="K24" s="46">
        <f>STDEV(K3:K22)/SQRT(COUNT(K3:K22))</f>
        <v>2.450859140447649</v>
      </c>
      <c r="N24" s="46">
        <f>STDEV(N3:N22)/SQRT(COUNT(N3:N22))</f>
        <v>0.1168949145713002</v>
      </c>
      <c r="O24" s="46">
        <f>STDEV(O3:O22)/SQRT(COUNT(O3:O22))</f>
        <v>0.60384452512738385</v>
      </c>
      <c r="P24" s="46">
        <f>STDEV(P3:P22)/SQRT(COUNT(P3:P22))</f>
        <v>0.16059101370939324</v>
      </c>
      <c r="Q24" s="46">
        <f>STDEV(Q3:Q22)/SQRT(COUNT(Q3:Q22))</f>
        <v>2.5846459596707057</v>
      </c>
      <c r="AD24" s="61" t="s">
        <v>206</v>
      </c>
      <c r="AE24" s="49">
        <v>12.5</v>
      </c>
      <c r="AF24" s="49">
        <v>37.270000000000003</v>
      </c>
      <c r="AG24" s="62">
        <v>34</v>
      </c>
      <c r="AH24" s="63">
        <v>7</v>
      </c>
      <c r="AI24" s="46">
        <f t="shared" si="0"/>
        <v>0.14000000000000001</v>
      </c>
      <c r="AJ24" s="46">
        <f t="shared" si="1"/>
        <v>0.38349700393093333</v>
      </c>
    </row>
    <row r="25" spans="1:36">
      <c r="AD25" s="61" t="s">
        <v>206</v>
      </c>
      <c r="AE25" s="49">
        <v>12.97</v>
      </c>
      <c r="AF25" s="49">
        <v>38.840000000000003</v>
      </c>
      <c r="AG25" s="62">
        <v>34</v>
      </c>
      <c r="AH25" s="63">
        <v>13</v>
      </c>
      <c r="AI25" s="46">
        <f t="shared" si="0"/>
        <v>0.26</v>
      </c>
      <c r="AJ25" s="46">
        <f t="shared" si="1"/>
        <v>0.53507080719515432</v>
      </c>
    </row>
    <row r="26" spans="1:36">
      <c r="AD26" s="61" t="s">
        <v>206</v>
      </c>
      <c r="AE26" s="49">
        <v>12.37</v>
      </c>
      <c r="AF26" s="49">
        <v>37.46</v>
      </c>
      <c r="AG26" s="62">
        <v>34</v>
      </c>
      <c r="AH26" s="63">
        <v>11</v>
      </c>
      <c r="AI26" s="46">
        <f t="shared" si="0"/>
        <v>0.22</v>
      </c>
      <c r="AJ26" s="46">
        <f t="shared" si="1"/>
        <v>0.48820526339691722</v>
      </c>
    </row>
    <row r="27" spans="1:36">
      <c r="N27" s="68" t="s">
        <v>212</v>
      </c>
      <c r="AD27" s="61" t="s">
        <v>206</v>
      </c>
      <c r="AE27" s="49">
        <v>11.01</v>
      </c>
      <c r="AF27" s="49">
        <v>23.18</v>
      </c>
      <c r="AG27" s="62">
        <v>34</v>
      </c>
      <c r="AH27" s="63">
        <v>0</v>
      </c>
      <c r="AI27" s="46">
        <f t="shared" si="0"/>
        <v>0</v>
      </c>
      <c r="AJ27" s="46">
        <f t="shared" si="1"/>
        <v>0</v>
      </c>
    </row>
    <row r="28" spans="1:36">
      <c r="N28" s="69" t="s">
        <v>213</v>
      </c>
      <c r="AD28" s="61" t="s">
        <v>206</v>
      </c>
      <c r="AE28" s="49">
        <v>13.53</v>
      </c>
      <c r="AF28" s="49">
        <v>42.75</v>
      </c>
      <c r="AG28" s="62">
        <v>34</v>
      </c>
      <c r="AH28" s="63">
        <v>16</v>
      </c>
      <c r="AI28" s="46">
        <f t="shared" si="0"/>
        <v>0.32</v>
      </c>
      <c r="AJ28" s="46">
        <f t="shared" si="1"/>
        <v>0.60126421667912822</v>
      </c>
    </row>
    <row r="29" spans="1:36">
      <c r="H29" s="69" t="s">
        <v>214</v>
      </c>
      <c r="N29" s="70">
        <v>43173</v>
      </c>
      <c r="AD29" s="61" t="s">
        <v>206</v>
      </c>
      <c r="AE29" s="49">
        <v>12.81</v>
      </c>
      <c r="AF29" s="49">
        <v>31.95</v>
      </c>
      <c r="AG29" s="62">
        <v>34</v>
      </c>
      <c r="AH29" s="63">
        <v>5</v>
      </c>
      <c r="AI29" s="46">
        <f t="shared" si="0"/>
        <v>0.1</v>
      </c>
      <c r="AJ29" s="46">
        <f t="shared" si="1"/>
        <v>0.32175055439664224</v>
      </c>
    </row>
    <row r="30" spans="1:36">
      <c r="H30" s="69" t="s">
        <v>215</v>
      </c>
      <c r="N30" s="69" t="s">
        <v>216</v>
      </c>
      <c r="AD30" s="61" t="s">
        <v>206</v>
      </c>
      <c r="AE30" s="49">
        <v>12.41</v>
      </c>
      <c r="AF30" s="49">
        <v>44.12</v>
      </c>
      <c r="AG30" s="62">
        <v>35</v>
      </c>
      <c r="AH30" s="63">
        <v>6</v>
      </c>
      <c r="AI30" s="46">
        <f t="shared" si="0"/>
        <v>0.12</v>
      </c>
      <c r="AJ30" s="46">
        <f t="shared" si="1"/>
        <v>0.35374160588967152</v>
      </c>
    </row>
    <row r="31" spans="1:36">
      <c r="AD31" s="61" t="s">
        <v>206</v>
      </c>
      <c r="AE31" s="49">
        <v>12.94</v>
      </c>
      <c r="AF31" s="49">
        <v>45.22</v>
      </c>
      <c r="AG31" s="62">
        <v>35</v>
      </c>
      <c r="AH31" s="63">
        <v>20</v>
      </c>
      <c r="AI31" s="46">
        <f t="shared" si="0"/>
        <v>0.4</v>
      </c>
      <c r="AJ31" s="46">
        <f t="shared" si="1"/>
        <v>0.68471920300228295</v>
      </c>
    </row>
    <row r="32" spans="1:36">
      <c r="AD32" s="61" t="s">
        <v>206</v>
      </c>
      <c r="AE32" s="49">
        <v>12.18</v>
      </c>
      <c r="AF32" s="49">
        <v>39.229999999999997</v>
      </c>
      <c r="AG32" s="62">
        <v>34</v>
      </c>
      <c r="AH32" s="63">
        <v>6</v>
      </c>
      <c r="AI32" s="46">
        <f t="shared" si="0"/>
        <v>0.12</v>
      </c>
      <c r="AJ32" s="46">
        <f t="shared" si="1"/>
        <v>0.35374160588967152</v>
      </c>
    </row>
    <row r="33" spans="2:36">
      <c r="AD33" s="61" t="s">
        <v>206</v>
      </c>
      <c r="AE33" s="49">
        <v>13.67</v>
      </c>
      <c r="AF33" s="49">
        <v>41.3</v>
      </c>
      <c r="AG33" s="62">
        <v>35</v>
      </c>
      <c r="AH33" s="63">
        <v>16</v>
      </c>
      <c r="AI33" s="46">
        <f t="shared" si="0"/>
        <v>0.32</v>
      </c>
      <c r="AJ33" s="46">
        <f t="shared" si="1"/>
        <v>0.60126421667912822</v>
      </c>
    </row>
    <row r="34" spans="2:36">
      <c r="B34" s="46" t="s">
        <v>231</v>
      </c>
      <c r="AD34" s="61" t="s">
        <v>206</v>
      </c>
      <c r="AE34" s="49">
        <v>12.9</v>
      </c>
      <c r="AF34" s="49">
        <v>49.74</v>
      </c>
      <c r="AG34" s="62">
        <v>35</v>
      </c>
      <c r="AH34" s="63">
        <v>21</v>
      </c>
      <c r="AI34" s="46">
        <f t="shared" si="0"/>
        <v>0.42</v>
      </c>
      <c r="AJ34" s="46">
        <f t="shared" si="1"/>
        <v>0.7050528369214929</v>
      </c>
    </row>
    <row r="35" spans="2:36">
      <c r="B35" s="46" t="s">
        <v>232</v>
      </c>
      <c r="AD35" s="61" t="s">
        <v>206</v>
      </c>
      <c r="AE35" s="49">
        <v>12.67</v>
      </c>
      <c r="AF35" s="49">
        <v>41.93</v>
      </c>
      <c r="AG35" s="62">
        <v>35</v>
      </c>
      <c r="AH35" s="63">
        <v>32</v>
      </c>
      <c r="AI35" s="46">
        <f t="shared" si="0"/>
        <v>0.64</v>
      </c>
      <c r="AJ35" s="46">
        <f t="shared" si="1"/>
        <v>0.9272952180016123</v>
      </c>
    </row>
    <row r="36" spans="2:36">
      <c r="B36" s="46" t="s">
        <v>233</v>
      </c>
      <c r="AD36" s="61" t="s">
        <v>206</v>
      </c>
      <c r="AE36" s="49">
        <v>12.12</v>
      </c>
      <c r="AF36" s="49">
        <v>35.090000000000003</v>
      </c>
      <c r="AG36" s="62">
        <v>34</v>
      </c>
      <c r="AH36" s="63">
        <v>2</v>
      </c>
      <c r="AI36" s="46">
        <f t="shared" si="0"/>
        <v>0.04</v>
      </c>
      <c r="AJ36" s="46">
        <f t="shared" si="1"/>
        <v>0.20135792079033082</v>
      </c>
    </row>
    <row r="37" spans="2:36">
      <c r="AD37" s="61" t="s">
        <v>206</v>
      </c>
      <c r="AE37" s="49">
        <v>11.41</v>
      </c>
      <c r="AF37" s="49">
        <v>32.159999999999997</v>
      </c>
      <c r="AG37" s="62">
        <v>33</v>
      </c>
      <c r="AH37" s="63">
        <v>7</v>
      </c>
      <c r="AI37" s="46">
        <f t="shared" si="0"/>
        <v>0.14000000000000001</v>
      </c>
      <c r="AJ37" s="46">
        <f t="shared" si="1"/>
        <v>0.38349700393093333</v>
      </c>
    </row>
    <row r="38" spans="2:36">
      <c r="AD38" s="61" t="s">
        <v>206</v>
      </c>
      <c r="AE38" s="49">
        <v>12.62</v>
      </c>
      <c r="AF38" s="49">
        <v>42.71</v>
      </c>
      <c r="AG38" s="62">
        <v>35</v>
      </c>
      <c r="AH38" s="63">
        <v>36</v>
      </c>
      <c r="AI38" s="46">
        <f t="shared" si="0"/>
        <v>0.72</v>
      </c>
      <c r="AJ38" s="46">
        <f t="shared" si="1"/>
        <v>1.0131975000953599</v>
      </c>
    </row>
    <row r="39" spans="2:36">
      <c r="AD39" s="61" t="s">
        <v>206</v>
      </c>
      <c r="AE39" s="49">
        <v>11.47</v>
      </c>
      <c r="AF39" s="49">
        <v>35.340000000000003</v>
      </c>
      <c r="AG39" s="62">
        <v>34</v>
      </c>
      <c r="AH39" s="63">
        <v>32</v>
      </c>
      <c r="AI39" s="46">
        <f t="shared" si="0"/>
        <v>0.64</v>
      </c>
      <c r="AJ39" s="46">
        <f t="shared" si="1"/>
        <v>0.9272952180016123</v>
      </c>
    </row>
    <row r="40" spans="2:36">
      <c r="AD40" s="61" t="s">
        <v>206</v>
      </c>
      <c r="AE40" s="49">
        <v>12.66</v>
      </c>
      <c r="AF40" s="49">
        <v>42.6</v>
      </c>
      <c r="AG40" s="62">
        <v>34</v>
      </c>
      <c r="AH40" s="63">
        <v>6</v>
      </c>
      <c r="AI40" s="46">
        <f t="shared" si="0"/>
        <v>0.12</v>
      </c>
      <c r="AJ40" s="46">
        <f t="shared" si="1"/>
        <v>0.35374160588967152</v>
      </c>
    </row>
    <row r="41" spans="2:36">
      <c r="AD41" s="61" t="s">
        <v>206</v>
      </c>
      <c r="AE41" s="49">
        <v>13.73</v>
      </c>
      <c r="AF41" s="49">
        <v>43.62</v>
      </c>
      <c r="AG41" s="62">
        <v>34</v>
      </c>
      <c r="AH41" s="63">
        <v>7</v>
      </c>
      <c r="AI41" s="46">
        <f t="shared" si="0"/>
        <v>0.14000000000000001</v>
      </c>
      <c r="AJ41" s="46">
        <f t="shared" si="1"/>
        <v>0.38349700393093333</v>
      </c>
    </row>
    <row r="42" spans="2:36" ht="16" thickBot="1">
      <c r="AD42" s="64" t="s">
        <v>206</v>
      </c>
      <c r="AE42" s="65">
        <v>12.89</v>
      </c>
      <c r="AF42" s="65">
        <v>41.22</v>
      </c>
      <c r="AG42" s="66">
        <v>34</v>
      </c>
      <c r="AH42" s="67">
        <v>24</v>
      </c>
      <c r="AI42" s="46">
        <f t="shared" si="0"/>
        <v>0.48</v>
      </c>
      <c r="AJ42" s="46">
        <f t="shared" si="1"/>
        <v>0.76539282622045379</v>
      </c>
    </row>
    <row r="43" spans="2:36">
      <c r="AD43" s="61" t="s">
        <v>207</v>
      </c>
      <c r="AE43" s="49">
        <v>13.9</v>
      </c>
      <c r="AF43" s="49">
        <v>42.6</v>
      </c>
      <c r="AG43" s="62">
        <v>36</v>
      </c>
      <c r="AH43" s="63">
        <v>33</v>
      </c>
      <c r="AI43" s="46">
        <f t="shared" si="0"/>
        <v>0.66</v>
      </c>
      <c r="AJ43" s="46">
        <f t="shared" si="1"/>
        <v>0.94826290704476346</v>
      </c>
    </row>
    <row r="44" spans="2:36">
      <c r="AD44" s="61" t="s">
        <v>207</v>
      </c>
      <c r="AE44" s="49">
        <v>12.5</v>
      </c>
      <c r="AF44" s="49">
        <v>41.69</v>
      </c>
      <c r="AG44" s="62">
        <v>34</v>
      </c>
      <c r="AH44" s="63">
        <v>5</v>
      </c>
      <c r="AI44" s="46">
        <f t="shared" si="0"/>
        <v>0.1</v>
      </c>
      <c r="AJ44" s="46">
        <f t="shared" si="1"/>
        <v>0.32175055439664224</v>
      </c>
    </row>
    <row r="45" spans="2:36">
      <c r="AD45" s="61" t="s">
        <v>207</v>
      </c>
      <c r="AE45" s="49">
        <v>13.82</v>
      </c>
      <c r="AF45" s="49">
        <v>40.340000000000003</v>
      </c>
      <c r="AG45" s="62">
        <v>34</v>
      </c>
      <c r="AH45" s="63">
        <v>11</v>
      </c>
      <c r="AI45" s="46">
        <f t="shared" si="0"/>
        <v>0.22</v>
      </c>
      <c r="AJ45" s="46">
        <f t="shared" si="1"/>
        <v>0.48820526339691722</v>
      </c>
    </row>
    <row r="46" spans="2:36">
      <c r="AD46" s="61" t="s">
        <v>207</v>
      </c>
      <c r="AE46" s="49">
        <v>13.13</v>
      </c>
      <c r="AF46" s="49">
        <v>43.6</v>
      </c>
      <c r="AG46" s="62">
        <v>35</v>
      </c>
      <c r="AH46" s="63">
        <v>21</v>
      </c>
      <c r="AI46" s="46">
        <f t="shared" si="0"/>
        <v>0.42</v>
      </c>
      <c r="AJ46" s="46">
        <f t="shared" si="1"/>
        <v>0.7050528369214929</v>
      </c>
    </row>
    <row r="47" spans="2:36">
      <c r="AD47" s="61" t="s">
        <v>207</v>
      </c>
      <c r="AE47" s="49">
        <v>13.94</v>
      </c>
      <c r="AF47" s="49">
        <v>45.05</v>
      </c>
      <c r="AG47" s="62">
        <v>35</v>
      </c>
      <c r="AH47" s="63">
        <v>26</v>
      </c>
      <c r="AI47" s="46">
        <f t="shared" si="0"/>
        <v>0.52</v>
      </c>
      <c r="AJ47" s="46">
        <f t="shared" si="1"/>
        <v>0.80540350057444288</v>
      </c>
    </row>
    <row r="48" spans="2:36">
      <c r="AD48" s="61" t="s">
        <v>207</v>
      </c>
      <c r="AE48" s="49">
        <v>13.09</v>
      </c>
      <c r="AF48" s="49">
        <v>39.89</v>
      </c>
      <c r="AG48" s="62">
        <v>34</v>
      </c>
      <c r="AH48" s="63">
        <v>6</v>
      </c>
      <c r="AI48" s="46">
        <f t="shared" si="0"/>
        <v>0.12</v>
      </c>
      <c r="AJ48" s="46">
        <f t="shared" si="1"/>
        <v>0.35374160588967152</v>
      </c>
    </row>
    <row r="49" spans="30:36">
      <c r="AD49" s="61" t="s">
        <v>207</v>
      </c>
      <c r="AE49" s="49">
        <v>12.88</v>
      </c>
      <c r="AF49" s="49">
        <v>37.22</v>
      </c>
      <c r="AG49" s="62">
        <v>35</v>
      </c>
      <c r="AH49" s="63">
        <v>13</v>
      </c>
      <c r="AI49" s="46">
        <f t="shared" si="0"/>
        <v>0.26</v>
      </c>
      <c r="AJ49" s="46">
        <f t="shared" si="1"/>
        <v>0.53507080719515432</v>
      </c>
    </row>
    <row r="50" spans="30:36">
      <c r="AD50" s="61" t="s">
        <v>207</v>
      </c>
      <c r="AE50" s="49">
        <v>13.32</v>
      </c>
      <c r="AF50" s="49">
        <v>44.95</v>
      </c>
      <c r="AG50" s="62">
        <v>36</v>
      </c>
      <c r="AH50" s="63">
        <v>29</v>
      </c>
      <c r="AI50" s="46">
        <f t="shared" si="0"/>
        <v>0.57999999999999996</v>
      </c>
      <c r="AJ50" s="46">
        <f t="shared" si="1"/>
        <v>0.86574348987340355</v>
      </c>
    </row>
    <row r="51" spans="30:36">
      <c r="AD51" s="61" t="s">
        <v>207</v>
      </c>
      <c r="AE51" s="49">
        <v>13.7</v>
      </c>
      <c r="AF51" s="49">
        <v>45.81</v>
      </c>
      <c r="AG51" s="62">
        <v>35</v>
      </c>
      <c r="AH51" s="63">
        <v>14</v>
      </c>
      <c r="AI51" s="46">
        <f t="shared" si="0"/>
        <v>0.28000000000000003</v>
      </c>
      <c r="AJ51" s="46">
        <f t="shared" si="1"/>
        <v>0.55759882669953675</v>
      </c>
    </row>
    <row r="52" spans="30:36">
      <c r="AD52" s="61" t="s">
        <v>207</v>
      </c>
      <c r="AE52" s="49">
        <v>12.59</v>
      </c>
      <c r="AF52" s="49">
        <v>41.21</v>
      </c>
      <c r="AG52" s="62">
        <v>34</v>
      </c>
      <c r="AH52" s="63">
        <v>27</v>
      </c>
      <c r="AI52" s="46">
        <f t="shared" si="0"/>
        <v>0.54</v>
      </c>
      <c r="AJ52" s="46">
        <f t="shared" si="1"/>
        <v>0.82544095341427781</v>
      </c>
    </row>
    <row r="53" spans="30:36">
      <c r="AD53" s="61" t="s">
        <v>207</v>
      </c>
      <c r="AE53" s="49">
        <v>12.53</v>
      </c>
      <c r="AF53" s="49">
        <v>41.28</v>
      </c>
      <c r="AG53" s="62">
        <v>34</v>
      </c>
      <c r="AH53" s="63">
        <v>16</v>
      </c>
      <c r="AI53" s="46">
        <f t="shared" si="0"/>
        <v>0.32</v>
      </c>
      <c r="AJ53" s="46">
        <f t="shared" si="1"/>
        <v>0.60126421667912822</v>
      </c>
    </row>
    <row r="54" spans="30:36">
      <c r="AD54" s="61" t="s">
        <v>207</v>
      </c>
      <c r="AE54" s="49">
        <v>13.25</v>
      </c>
      <c r="AF54" s="49">
        <v>42.31</v>
      </c>
      <c r="AG54" s="62">
        <v>35</v>
      </c>
      <c r="AH54" s="63">
        <v>9</v>
      </c>
      <c r="AI54" s="46">
        <f t="shared" si="0"/>
        <v>0.18</v>
      </c>
      <c r="AJ54" s="46">
        <f t="shared" si="1"/>
        <v>0.43814903058417032</v>
      </c>
    </row>
    <row r="55" spans="30:36">
      <c r="AD55" s="61" t="s">
        <v>207</v>
      </c>
      <c r="AE55" s="49">
        <v>14.08</v>
      </c>
      <c r="AF55" s="49">
        <v>41.88</v>
      </c>
      <c r="AG55" s="62">
        <v>34</v>
      </c>
      <c r="AH55" s="63">
        <v>40</v>
      </c>
      <c r="AI55" s="46">
        <f t="shared" si="0"/>
        <v>0.8</v>
      </c>
      <c r="AJ55" s="46">
        <f t="shared" si="1"/>
        <v>1.1071487177940904</v>
      </c>
    </row>
    <row r="56" spans="30:36">
      <c r="AD56" s="61" t="s">
        <v>207</v>
      </c>
      <c r="AE56" s="49">
        <v>13.75</v>
      </c>
      <c r="AF56" s="49">
        <v>44.48</v>
      </c>
      <c r="AG56" s="62">
        <v>35</v>
      </c>
      <c r="AH56" s="63">
        <v>39</v>
      </c>
      <c r="AI56" s="46">
        <f t="shared" si="0"/>
        <v>0.78</v>
      </c>
      <c r="AJ56" s="46">
        <f t="shared" si="1"/>
        <v>1.0825910633979794</v>
      </c>
    </row>
    <row r="57" spans="30:36">
      <c r="AD57" s="61" t="s">
        <v>207</v>
      </c>
      <c r="AE57" s="49">
        <v>13.32</v>
      </c>
      <c r="AF57" s="49">
        <v>43.69</v>
      </c>
      <c r="AG57" s="62">
        <v>35</v>
      </c>
      <c r="AH57" s="63">
        <v>40</v>
      </c>
      <c r="AI57" s="46">
        <f t="shared" si="0"/>
        <v>0.8</v>
      </c>
      <c r="AJ57" s="46">
        <f t="shared" si="1"/>
        <v>1.1071487177940904</v>
      </c>
    </row>
    <row r="58" spans="30:36">
      <c r="AD58" s="61" t="s">
        <v>207</v>
      </c>
      <c r="AE58" s="49">
        <v>13.48</v>
      </c>
      <c r="AF58" s="49">
        <v>37.590000000000003</v>
      </c>
      <c r="AG58" s="62">
        <v>35</v>
      </c>
      <c r="AH58" s="63">
        <v>5</v>
      </c>
      <c r="AI58" s="46">
        <f t="shared" si="0"/>
        <v>0.1</v>
      </c>
      <c r="AJ58" s="46">
        <f t="shared" si="1"/>
        <v>0.32175055439664224</v>
      </c>
    </row>
    <row r="59" spans="30:36">
      <c r="AD59" s="61" t="s">
        <v>207</v>
      </c>
      <c r="AE59" s="49">
        <v>13.62</v>
      </c>
      <c r="AF59" s="49">
        <v>44.39</v>
      </c>
      <c r="AG59" s="62">
        <v>36</v>
      </c>
      <c r="AH59" s="63">
        <v>23</v>
      </c>
      <c r="AI59" s="46">
        <f t="shared" si="0"/>
        <v>0.46</v>
      </c>
      <c r="AJ59" s="46">
        <f t="shared" si="1"/>
        <v>0.74535537338061875</v>
      </c>
    </row>
    <row r="60" spans="30:36">
      <c r="AD60" s="61" t="s">
        <v>207</v>
      </c>
      <c r="AE60" s="49">
        <v>12.56</v>
      </c>
      <c r="AF60" s="49">
        <v>41.82</v>
      </c>
      <c r="AG60" s="62">
        <v>36</v>
      </c>
      <c r="AH60" s="63">
        <v>18</v>
      </c>
      <c r="AI60" s="46">
        <f t="shared" si="0"/>
        <v>0.36</v>
      </c>
      <c r="AJ60" s="46">
        <f t="shared" si="1"/>
        <v>0.64350110879328437</v>
      </c>
    </row>
    <row r="61" spans="30:36">
      <c r="AD61" s="61" t="s">
        <v>207</v>
      </c>
      <c r="AE61" s="49">
        <v>12.73</v>
      </c>
      <c r="AF61" s="49">
        <v>41.21</v>
      </c>
      <c r="AG61" s="62">
        <v>35</v>
      </c>
      <c r="AH61" s="63">
        <v>21</v>
      </c>
      <c r="AI61" s="46">
        <f t="shared" si="0"/>
        <v>0.42</v>
      </c>
      <c r="AJ61" s="46">
        <f t="shared" si="1"/>
        <v>0.7050528369214929</v>
      </c>
    </row>
    <row r="62" spans="30:36" ht="16" thickBot="1">
      <c r="AD62" s="64" t="s">
        <v>207</v>
      </c>
      <c r="AE62" s="65">
        <v>13.73</v>
      </c>
      <c r="AF62" s="65">
        <v>48.43</v>
      </c>
      <c r="AG62" s="66">
        <v>35</v>
      </c>
      <c r="AH62" s="67">
        <v>11</v>
      </c>
      <c r="AI62" s="46">
        <f t="shared" si="0"/>
        <v>0.22</v>
      </c>
      <c r="AJ62" s="46">
        <f t="shared" si="1"/>
        <v>0.48820526339691722</v>
      </c>
    </row>
  </sheetData>
  <phoneticPr fontId="12" type="noConversion"/>
  <pageMargins left="0" right="0" top="0" bottom="0" header="0.3" footer="0.3"/>
  <pageSetup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CW1000"/>
  <sheetViews>
    <sheetView topLeftCell="A12" workbookViewId="0">
      <selection activeCell="N64" activeCellId="7" sqref="CF64 BV64 BL64 BB64 AR64 AH64 X64 N64"/>
    </sheetView>
  </sheetViews>
  <sheetFormatPr baseColWidth="10" defaultColWidth="14.5" defaultRowHeight="15.75" customHeight="1" x14ac:dyDescent="0"/>
  <cols>
    <col min="1" max="13" width="3" style="124" customWidth="1"/>
    <col min="14" max="14" width="2.1640625" style="124" bestFit="1" customWidth="1"/>
    <col min="15" max="23" width="3" style="124" customWidth="1"/>
    <col min="24" max="24" width="2.1640625" style="124" bestFit="1" customWidth="1"/>
    <col min="25" max="33" width="3" style="124" customWidth="1"/>
    <col min="34" max="34" width="2.1640625" style="124" bestFit="1" customWidth="1"/>
    <col min="35" max="43" width="3" style="124" customWidth="1"/>
    <col min="44" max="44" width="2.1640625" style="124" bestFit="1" customWidth="1"/>
    <col min="45" max="53" width="3" style="124" customWidth="1"/>
    <col min="54" max="54" width="2.1640625" style="124" bestFit="1" customWidth="1"/>
    <col min="55" max="63" width="3" style="124" customWidth="1"/>
    <col min="64" max="64" width="2.1640625" style="124" bestFit="1" customWidth="1"/>
    <col min="65" max="73" width="3" style="124" customWidth="1"/>
    <col min="74" max="74" width="2.1640625" style="124" bestFit="1" customWidth="1"/>
    <col min="75" max="83" width="3" style="124" customWidth="1"/>
    <col min="84" max="84" width="4.5" style="124" customWidth="1"/>
    <col min="85" max="101" width="3" style="124" customWidth="1"/>
    <col min="102" max="16384" width="14.5" style="124"/>
  </cols>
  <sheetData>
    <row r="1" spans="1:101" ht="15.75" customHeight="1">
      <c r="A1" s="123" t="s">
        <v>239</v>
      </c>
      <c r="B1" s="123"/>
      <c r="C1" s="123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</row>
    <row r="2" spans="1:101" ht="15.75" customHeight="1">
      <c r="A2" s="123" t="s">
        <v>197</v>
      </c>
      <c r="B2" s="123"/>
      <c r="C2" s="123"/>
      <c r="D2" s="121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1">
        <v>3</v>
      </c>
      <c r="O2" s="125"/>
      <c r="P2" s="125"/>
      <c r="Q2" s="125"/>
      <c r="R2" s="125"/>
      <c r="S2" s="125"/>
      <c r="T2" s="125"/>
      <c r="U2" s="125"/>
      <c r="V2" s="125"/>
      <c r="W2" s="125"/>
      <c r="X2" s="121">
        <v>6</v>
      </c>
      <c r="Y2" s="125"/>
      <c r="Z2" s="125"/>
      <c r="AA2" s="125"/>
      <c r="AB2" s="125"/>
      <c r="AC2" s="125"/>
      <c r="AD2" s="125"/>
      <c r="AE2" s="125"/>
      <c r="AF2" s="125"/>
      <c r="AG2" s="125"/>
      <c r="AH2" s="121">
        <v>9</v>
      </c>
      <c r="AI2" s="125"/>
      <c r="AJ2" s="125"/>
      <c r="AK2" s="125"/>
      <c r="AL2" s="125"/>
      <c r="AM2" s="125"/>
      <c r="AN2" s="125"/>
      <c r="AO2" s="125"/>
      <c r="AP2" s="125"/>
      <c r="AQ2" s="125"/>
      <c r="AR2" s="121">
        <v>12</v>
      </c>
      <c r="AS2" s="125"/>
      <c r="AT2" s="125"/>
      <c r="AU2" s="125"/>
      <c r="AV2" s="125"/>
      <c r="AW2" s="125"/>
      <c r="AX2" s="125"/>
      <c r="AY2" s="125"/>
      <c r="AZ2" s="125"/>
      <c r="BA2" s="125"/>
      <c r="BB2" s="121">
        <v>15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1">
        <v>18</v>
      </c>
      <c r="BM2" s="125"/>
      <c r="BN2" s="125"/>
      <c r="BO2" s="125"/>
      <c r="BP2" s="125"/>
      <c r="BQ2" s="125"/>
      <c r="BR2" s="125"/>
      <c r="BS2" s="125"/>
      <c r="BT2" s="125"/>
      <c r="BU2" s="125"/>
      <c r="BV2" s="121">
        <v>21</v>
      </c>
      <c r="BW2" s="125"/>
      <c r="BX2" s="125"/>
      <c r="BY2" s="125"/>
      <c r="BZ2" s="125"/>
      <c r="CA2" s="125"/>
      <c r="CB2" s="125"/>
      <c r="CC2" s="125"/>
      <c r="CD2" s="125"/>
      <c r="CE2" s="125"/>
      <c r="CF2" s="121">
        <v>24</v>
      </c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</row>
    <row r="3" spans="1:101" ht="15.75" customHeight="1">
      <c r="A3" s="123" t="s">
        <v>200</v>
      </c>
      <c r="B3" s="123"/>
      <c r="C3" s="123"/>
      <c r="D3" s="75">
        <v>1</v>
      </c>
      <c r="E3" s="75">
        <v>2</v>
      </c>
      <c r="F3" s="75">
        <v>3</v>
      </c>
      <c r="G3" s="75">
        <v>4</v>
      </c>
      <c r="H3" s="75">
        <v>5</v>
      </c>
      <c r="I3" s="75">
        <v>6</v>
      </c>
      <c r="J3" s="75">
        <v>7</v>
      </c>
      <c r="K3" s="75">
        <v>8</v>
      </c>
      <c r="L3" s="75">
        <v>9</v>
      </c>
      <c r="M3" s="75">
        <v>10</v>
      </c>
      <c r="N3" s="75">
        <v>1</v>
      </c>
      <c r="O3" s="75">
        <v>2</v>
      </c>
      <c r="P3" s="75">
        <v>3</v>
      </c>
      <c r="Q3" s="75">
        <v>4</v>
      </c>
      <c r="R3" s="75">
        <v>5</v>
      </c>
      <c r="S3" s="75">
        <v>6</v>
      </c>
      <c r="T3" s="75">
        <v>7</v>
      </c>
      <c r="U3" s="75">
        <v>8</v>
      </c>
      <c r="V3" s="75">
        <v>9</v>
      </c>
      <c r="W3" s="75">
        <v>10</v>
      </c>
      <c r="X3" s="75">
        <v>1</v>
      </c>
      <c r="Y3" s="75">
        <v>2</v>
      </c>
      <c r="Z3" s="75">
        <v>3</v>
      </c>
      <c r="AA3" s="75">
        <v>4</v>
      </c>
      <c r="AB3" s="75">
        <v>5</v>
      </c>
      <c r="AC3" s="75">
        <v>6</v>
      </c>
      <c r="AD3" s="75">
        <v>7</v>
      </c>
      <c r="AE3" s="75">
        <v>8</v>
      </c>
      <c r="AF3" s="75">
        <v>9</v>
      </c>
      <c r="AG3" s="75">
        <v>10</v>
      </c>
      <c r="AH3" s="75">
        <v>1</v>
      </c>
      <c r="AI3" s="75">
        <v>2</v>
      </c>
      <c r="AJ3" s="75">
        <v>3</v>
      </c>
      <c r="AK3" s="75">
        <v>4</v>
      </c>
      <c r="AL3" s="75">
        <v>5</v>
      </c>
      <c r="AM3" s="75">
        <v>6</v>
      </c>
      <c r="AN3" s="75">
        <v>7</v>
      </c>
      <c r="AO3" s="75">
        <v>8</v>
      </c>
      <c r="AP3" s="75">
        <v>9</v>
      </c>
      <c r="AQ3" s="75">
        <v>10</v>
      </c>
      <c r="AR3" s="75">
        <v>1</v>
      </c>
      <c r="AS3" s="75">
        <v>2</v>
      </c>
      <c r="AT3" s="75">
        <v>3</v>
      </c>
      <c r="AU3" s="75">
        <v>4</v>
      </c>
      <c r="AV3" s="75">
        <v>5</v>
      </c>
      <c r="AW3" s="75">
        <v>6</v>
      </c>
      <c r="AX3" s="75">
        <v>7</v>
      </c>
      <c r="AY3" s="75">
        <v>8</v>
      </c>
      <c r="AZ3" s="75">
        <v>9</v>
      </c>
      <c r="BA3" s="75">
        <v>10</v>
      </c>
      <c r="BB3" s="75">
        <v>1</v>
      </c>
      <c r="BC3" s="75">
        <v>2</v>
      </c>
      <c r="BD3" s="75">
        <v>3</v>
      </c>
      <c r="BE3" s="75">
        <v>4</v>
      </c>
      <c r="BF3" s="75">
        <v>5</v>
      </c>
      <c r="BG3" s="75">
        <v>6</v>
      </c>
      <c r="BH3" s="75">
        <v>7</v>
      </c>
      <c r="BI3" s="75">
        <v>8</v>
      </c>
      <c r="BJ3" s="75">
        <v>9</v>
      </c>
      <c r="BK3" s="75">
        <v>10</v>
      </c>
      <c r="BL3" s="75">
        <v>1</v>
      </c>
      <c r="BM3" s="75">
        <v>2</v>
      </c>
      <c r="BN3" s="75">
        <v>3</v>
      </c>
      <c r="BO3" s="75">
        <v>4</v>
      </c>
      <c r="BP3" s="75">
        <v>5</v>
      </c>
      <c r="BQ3" s="75">
        <v>6</v>
      </c>
      <c r="BR3" s="75">
        <v>7</v>
      </c>
      <c r="BS3" s="75">
        <v>8</v>
      </c>
      <c r="BT3" s="75">
        <v>9</v>
      </c>
      <c r="BU3" s="75">
        <v>10</v>
      </c>
      <c r="BV3" s="75">
        <v>1</v>
      </c>
      <c r="BW3" s="75">
        <v>2</v>
      </c>
      <c r="BX3" s="75">
        <v>3</v>
      </c>
      <c r="BY3" s="75">
        <v>4</v>
      </c>
      <c r="BZ3" s="75">
        <v>5</v>
      </c>
      <c r="CA3" s="75">
        <v>6</v>
      </c>
      <c r="CB3" s="75">
        <v>7</v>
      </c>
      <c r="CC3" s="75">
        <v>8</v>
      </c>
      <c r="CD3" s="75">
        <v>9</v>
      </c>
      <c r="CE3" s="75">
        <v>10</v>
      </c>
      <c r="CF3" s="75">
        <v>1</v>
      </c>
      <c r="CG3" s="75">
        <v>2</v>
      </c>
      <c r="CH3" s="75">
        <v>3</v>
      </c>
      <c r="CI3" s="75">
        <v>4</v>
      </c>
      <c r="CJ3" s="75">
        <v>5</v>
      </c>
      <c r="CK3" s="75">
        <v>6</v>
      </c>
      <c r="CL3" s="75">
        <v>7</v>
      </c>
      <c r="CM3" s="75">
        <v>8</v>
      </c>
      <c r="CN3" s="75">
        <v>9</v>
      </c>
      <c r="CO3" s="75">
        <v>10</v>
      </c>
      <c r="CP3" s="75"/>
      <c r="CQ3" s="75"/>
      <c r="CR3" s="75"/>
      <c r="CS3" s="75"/>
      <c r="CT3" s="75"/>
      <c r="CU3" s="75"/>
      <c r="CV3" s="75"/>
      <c r="CW3" s="75"/>
    </row>
    <row r="4" spans="1:101" ht="15.75" customHeight="1">
      <c r="A4" s="121">
        <v>22</v>
      </c>
      <c r="B4" s="125"/>
      <c r="C4" s="12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>
        <v>1</v>
      </c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>
        <v>1</v>
      </c>
      <c r="CD4" s="75"/>
      <c r="CE4" s="75"/>
      <c r="CF4" s="75"/>
      <c r="CG4" s="75"/>
      <c r="CH4" s="75"/>
      <c r="CI4" s="75"/>
      <c r="CJ4" s="75">
        <v>1</v>
      </c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</row>
    <row r="5" spans="1:101" ht="15.75" customHeight="1">
      <c r="A5" s="121">
        <v>23</v>
      </c>
      <c r="B5" s="125"/>
      <c r="C5" s="125"/>
      <c r="D5" s="75"/>
      <c r="E5" s="75"/>
      <c r="F5" s="75"/>
      <c r="G5" s="75">
        <v>1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>
        <v>1</v>
      </c>
      <c r="Y5" s="75"/>
      <c r="Z5" s="75"/>
      <c r="AA5" s="75"/>
      <c r="AB5" s="75"/>
      <c r="AC5" s="75"/>
      <c r="AD5" s="75">
        <v>1</v>
      </c>
      <c r="AE5" s="75">
        <v>1</v>
      </c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>
        <v>1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>
        <v>1</v>
      </c>
      <c r="BQ5" s="75"/>
      <c r="BR5" s="75">
        <v>1</v>
      </c>
      <c r="BS5" s="75"/>
      <c r="BT5" s="75"/>
      <c r="BU5" s="75"/>
      <c r="BV5" s="75"/>
      <c r="BW5" s="75"/>
      <c r="BX5" s="75"/>
      <c r="BY5" s="75"/>
      <c r="BZ5" s="75">
        <v>1</v>
      </c>
      <c r="CA5" s="75"/>
      <c r="CB5" s="75">
        <v>1</v>
      </c>
      <c r="CC5" s="75"/>
      <c r="CD5" s="75"/>
      <c r="CE5" s="75"/>
      <c r="CF5" s="75"/>
      <c r="CG5" s="75"/>
      <c r="CH5" s="75"/>
      <c r="CI5" s="75"/>
      <c r="CJ5" s="75"/>
      <c r="CK5" s="75">
        <v>1</v>
      </c>
      <c r="CL5" s="75"/>
      <c r="CM5" s="75"/>
      <c r="CN5" s="75">
        <v>1</v>
      </c>
      <c r="CO5" s="75"/>
      <c r="CP5" s="75"/>
      <c r="CQ5" s="75"/>
      <c r="CR5" s="75"/>
      <c r="CS5" s="75"/>
      <c r="CT5" s="75"/>
      <c r="CU5" s="75"/>
      <c r="CV5" s="75"/>
      <c r="CW5" s="75"/>
    </row>
    <row r="6" spans="1:101" ht="15.75" customHeight="1">
      <c r="A6" s="121">
        <v>24</v>
      </c>
      <c r="B6" s="125"/>
      <c r="C6" s="125"/>
      <c r="D6" s="75"/>
      <c r="E6" s="75">
        <v>1</v>
      </c>
      <c r="F6" s="75"/>
      <c r="G6" s="75">
        <v>1</v>
      </c>
      <c r="H6" s="75"/>
      <c r="I6" s="75"/>
      <c r="J6" s="75"/>
      <c r="K6" s="75"/>
      <c r="L6" s="75"/>
      <c r="M6" s="75">
        <v>1</v>
      </c>
      <c r="N6" s="75"/>
      <c r="O6" s="75"/>
      <c r="P6" s="75"/>
      <c r="Q6" s="75"/>
      <c r="R6" s="75"/>
      <c r="S6" s="75"/>
      <c r="T6" s="75"/>
      <c r="U6" s="75"/>
      <c r="V6" s="75"/>
      <c r="W6" s="75">
        <v>1</v>
      </c>
      <c r="X6" s="75"/>
      <c r="Y6" s="75"/>
      <c r="Z6" s="75"/>
      <c r="AA6" s="75"/>
      <c r="AB6" s="75"/>
      <c r="AC6" s="75">
        <v>1</v>
      </c>
      <c r="AD6" s="75"/>
      <c r="AE6" s="75"/>
      <c r="AF6" s="75"/>
      <c r="AG6" s="75"/>
      <c r="AH6" s="75"/>
      <c r="AI6" s="75"/>
      <c r="AJ6" s="75"/>
      <c r="AK6" s="75">
        <v>1</v>
      </c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>
        <v>1</v>
      </c>
      <c r="BQ6" s="75"/>
      <c r="BR6" s="75"/>
      <c r="BS6" s="75"/>
      <c r="BT6" s="75"/>
      <c r="BU6" s="75"/>
      <c r="BV6" s="75">
        <v>1</v>
      </c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1</v>
      </c>
      <c r="CK6" s="75"/>
      <c r="CL6" s="75">
        <v>1</v>
      </c>
      <c r="CM6" s="75">
        <v>1</v>
      </c>
      <c r="CN6" s="75"/>
      <c r="CO6" s="75"/>
      <c r="CP6" s="75"/>
      <c r="CQ6" s="75"/>
      <c r="CR6" s="75"/>
      <c r="CS6" s="75"/>
      <c r="CT6" s="75"/>
      <c r="CU6" s="75"/>
      <c r="CV6" s="75"/>
      <c r="CW6" s="75"/>
    </row>
    <row r="7" spans="1:101" ht="15.75" customHeight="1">
      <c r="A7" s="121">
        <v>25</v>
      </c>
      <c r="B7" s="125"/>
      <c r="C7" s="125"/>
      <c r="D7" s="75"/>
      <c r="E7" s="75">
        <v>1</v>
      </c>
      <c r="F7" s="75"/>
      <c r="G7" s="75">
        <v>1</v>
      </c>
      <c r="H7" s="75"/>
      <c r="I7" s="75"/>
      <c r="J7" s="75"/>
      <c r="K7" s="75">
        <v>1</v>
      </c>
      <c r="L7" s="75"/>
      <c r="M7" s="75">
        <v>1</v>
      </c>
      <c r="N7" s="75"/>
      <c r="O7" s="75"/>
      <c r="P7" s="75">
        <v>1</v>
      </c>
      <c r="Q7" s="75"/>
      <c r="R7" s="75"/>
      <c r="S7" s="75">
        <v>1</v>
      </c>
      <c r="T7" s="75"/>
      <c r="U7" s="75"/>
      <c r="V7" s="75"/>
      <c r="W7" s="75">
        <v>1</v>
      </c>
      <c r="X7" s="75"/>
      <c r="Y7" s="75"/>
      <c r="Z7" s="75"/>
      <c r="AA7" s="75"/>
      <c r="AB7" s="75"/>
      <c r="AC7" s="75"/>
      <c r="AD7" s="75"/>
      <c r="AE7" s="75"/>
      <c r="AF7" s="75">
        <v>1</v>
      </c>
      <c r="AG7" s="75">
        <v>1</v>
      </c>
      <c r="AH7" s="75">
        <v>1</v>
      </c>
      <c r="AI7" s="75"/>
      <c r="AJ7" s="75">
        <v>1</v>
      </c>
      <c r="AK7" s="75">
        <v>1</v>
      </c>
      <c r="AL7" s="75">
        <v>1</v>
      </c>
      <c r="AM7" s="75"/>
      <c r="AN7" s="75"/>
      <c r="AO7" s="75"/>
      <c r="AP7" s="75">
        <v>1</v>
      </c>
      <c r="AQ7" s="75">
        <v>1</v>
      </c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>
        <v>1</v>
      </c>
      <c r="BC7" s="75"/>
      <c r="BD7" s="75">
        <v>1</v>
      </c>
      <c r="BE7" s="75"/>
      <c r="BF7" s="75"/>
      <c r="BG7" s="75"/>
      <c r="BH7" s="75"/>
      <c r="BI7" s="75"/>
      <c r="BJ7" s="75"/>
      <c r="BK7" s="75"/>
      <c r="BL7" s="75"/>
      <c r="BM7" s="75"/>
      <c r="BN7" s="75">
        <v>1</v>
      </c>
      <c r="BO7" s="75">
        <v>1</v>
      </c>
      <c r="BP7" s="75"/>
      <c r="BQ7" s="75">
        <v>1</v>
      </c>
      <c r="BR7" s="75"/>
      <c r="BS7" s="75"/>
      <c r="BT7" s="75"/>
      <c r="BU7" s="75"/>
      <c r="BV7" s="75"/>
      <c r="BW7" s="75"/>
      <c r="BX7" s="75"/>
      <c r="BY7" s="75"/>
      <c r="BZ7" s="75">
        <v>1</v>
      </c>
      <c r="CA7" s="75"/>
      <c r="CB7" s="75">
        <v>1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</row>
    <row r="8" spans="1:101" ht="15.75" customHeight="1">
      <c r="A8" s="121">
        <v>26</v>
      </c>
      <c r="B8" s="125"/>
      <c r="C8" s="125"/>
      <c r="D8" s="75"/>
      <c r="E8" s="75"/>
      <c r="F8" s="75"/>
      <c r="G8" s="75"/>
      <c r="H8" s="75"/>
      <c r="I8" s="75"/>
      <c r="J8" s="75"/>
      <c r="K8" s="75"/>
      <c r="L8" s="75">
        <v>1</v>
      </c>
      <c r="M8" s="75">
        <v>1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>
        <v>1</v>
      </c>
      <c r="Y8" s="75">
        <v>1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>
        <v>1</v>
      </c>
      <c r="BN8" s="75"/>
      <c r="BO8" s="75">
        <v>1</v>
      </c>
      <c r="BP8" s="75">
        <v>1</v>
      </c>
      <c r="BQ8" s="75">
        <v>1</v>
      </c>
      <c r="BR8" s="75">
        <v>1</v>
      </c>
      <c r="BS8" s="75"/>
      <c r="BT8" s="75">
        <v>1</v>
      </c>
      <c r="BU8" s="75"/>
      <c r="BV8" s="75"/>
      <c r="BW8" s="75"/>
      <c r="BX8" s="75">
        <v>1</v>
      </c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</row>
    <row r="9" spans="1:101" ht="15.75" customHeight="1">
      <c r="A9" s="121">
        <v>27</v>
      </c>
      <c r="B9" s="125"/>
      <c r="C9" s="125"/>
      <c r="D9" s="75"/>
      <c r="E9" s="75"/>
      <c r="F9" s="75"/>
      <c r="G9" s="75"/>
      <c r="H9" s="75"/>
      <c r="I9" s="75"/>
      <c r="J9" s="75">
        <v>1</v>
      </c>
      <c r="K9" s="75">
        <v>1</v>
      </c>
      <c r="L9" s="75"/>
      <c r="M9" s="75"/>
      <c r="N9" s="75"/>
      <c r="O9" s="75"/>
      <c r="P9" s="75"/>
      <c r="Q9" s="75"/>
      <c r="R9" s="75"/>
      <c r="S9" s="75">
        <v>1</v>
      </c>
      <c r="T9" s="75"/>
      <c r="U9" s="75"/>
      <c r="V9" s="75"/>
      <c r="W9" s="75">
        <v>1</v>
      </c>
      <c r="X9" s="75">
        <v>1</v>
      </c>
      <c r="Y9" s="75"/>
      <c r="Z9" s="75"/>
      <c r="AA9" s="75"/>
      <c r="AB9" s="75"/>
      <c r="AC9" s="75">
        <v>1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>
        <v>1</v>
      </c>
      <c r="AQ9" s="75">
        <v>1</v>
      </c>
      <c r="AR9" s="75"/>
      <c r="AS9" s="75"/>
      <c r="AT9" s="75"/>
      <c r="AU9" s="75"/>
      <c r="AV9" s="75"/>
      <c r="AW9" s="75"/>
      <c r="AX9" s="75"/>
      <c r="AY9" s="75"/>
      <c r="AZ9" s="75">
        <v>1</v>
      </c>
      <c r="BA9" s="75"/>
      <c r="BB9" s="75"/>
      <c r="BC9" s="75"/>
      <c r="BD9" s="75"/>
      <c r="BE9" s="75"/>
      <c r="BF9" s="75"/>
      <c r="BG9" s="75">
        <v>1</v>
      </c>
      <c r="BH9" s="75"/>
      <c r="BI9" s="75"/>
      <c r="BJ9" s="75"/>
      <c r="BK9" s="75"/>
      <c r="BL9" s="75">
        <v>1</v>
      </c>
      <c r="BM9" s="75"/>
      <c r="BN9" s="75">
        <v>1</v>
      </c>
      <c r="BO9" s="75">
        <v>1</v>
      </c>
      <c r="BP9" s="75">
        <v>1</v>
      </c>
      <c r="BQ9" s="75">
        <v>1</v>
      </c>
      <c r="BR9" s="75"/>
      <c r="BS9" s="75"/>
      <c r="BT9" s="75"/>
      <c r="BU9" s="75"/>
      <c r="BV9" s="75"/>
      <c r="BW9" s="75">
        <v>1</v>
      </c>
      <c r="BX9" s="75">
        <v>1</v>
      </c>
      <c r="BY9" s="75"/>
      <c r="BZ9" s="75">
        <v>1</v>
      </c>
      <c r="CA9" s="75"/>
      <c r="CB9" s="75"/>
      <c r="CC9" s="75"/>
      <c r="CD9" s="75"/>
      <c r="CE9" s="75"/>
      <c r="CF9" s="75"/>
      <c r="CG9" s="75">
        <v>1</v>
      </c>
      <c r="CH9" s="75"/>
      <c r="CI9" s="75"/>
      <c r="CJ9" s="75"/>
      <c r="CK9" s="75">
        <v>1</v>
      </c>
      <c r="CL9" s="75">
        <v>1</v>
      </c>
      <c r="CM9" s="75">
        <v>1</v>
      </c>
      <c r="CN9" s="75"/>
      <c r="CO9" s="75"/>
      <c r="CP9" s="75"/>
      <c r="CQ9" s="75"/>
      <c r="CR9" s="75"/>
      <c r="CS9" s="75"/>
      <c r="CT9" s="75"/>
      <c r="CU9" s="75"/>
      <c r="CV9" s="75"/>
      <c r="CW9" s="75"/>
    </row>
    <row r="10" spans="1:101" ht="15.75" customHeight="1">
      <c r="A10" s="121">
        <v>28</v>
      </c>
      <c r="B10" s="125"/>
      <c r="C10" s="125"/>
      <c r="D10" s="75"/>
      <c r="E10" s="75"/>
      <c r="F10" s="75"/>
      <c r="G10" s="75"/>
      <c r="H10" s="75">
        <v>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>
        <v>1</v>
      </c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>
        <v>1</v>
      </c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>
        <v>1</v>
      </c>
      <c r="BO10" s="75"/>
      <c r="BP10" s="75"/>
      <c r="BQ10" s="75">
        <v>1</v>
      </c>
      <c r="BR10" s="75"/>
      <c r="BS10" s="75">
        <v>1</v>
      </c>
      <c r="BT10" s="75"/>
      <c r="BU10" s="75">
        <v>1</v>
      </c>
      <c r="BV10" s="75"/>
      <c r="BW10" s="75">
        <v>1</v>
      </c>
      <c r="BX10" s="75">
        <v>1</v>
      </c>
      <c r="BY10" s="75">
        <v>1</v>
      </c>
      <c r="BZ10" s="75"/>
      <c r="CA10" s="75">
        <v>1</v>
      </c>
      <c r="CB10" s="75"/>
      <c r="CC10" s="75">
        <v>1</v>
      </c>
      <c r="CD10" s="75">
        <v>1</v>
      </c>
      <c r="CE10" s="75"/>
      <c r="CF10" s="75"/>
      <c r="CG10" s="75"/>
      <c r="CH10" s="75">
        <v>1</v>
      </c>
      <c r="CI10" s="75"/>
      <c r="CJ10" s="75"/>
      <c r="CK10" s="75"/>
      <c r="CL10" s="75"/>
      <c r="CM10" s="75">
        <v>1</v>
      </c>
      <c r="CN10" s="75">
        <v>1</v>
      </c>
      <c r="CO10" s="75">
        <v>1</v>
      </c>
      <c r="CP10" s="75"/>
      <c r="CQ10" s="75"/>
      <c r="CR10" s="75"/>
      <c r="CS10" s="75"/>
      <c r="CT10" s="75"/>
      <c r="CU10" s="75"/>
      <c r="CV10" s="75"/>
      <c r="CW10" s="75"/>
    </row>
    <row r="11" spans="1:101" ht="15.75" customHeight="1">
      <c r="A11" s="121">
        <v>29</v>
      </c>
      <c r="B11" s="125"/>
      <c r="C11" s="125"/>
      <c r="D11" s="75"/>
      <c r="E11" s="75">
        <v>1</v>
      </c>
      <c r="F11" s="75"/>
      <c r="G11" s="75">
        <v>1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>
        <v>1</v>
      </c>
      <c r="AN11" s="75"/>
      <c r="AO11" s="75">
        <v>1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>
        <v>1</v>
      </c>
      <c r="BP11" s="75"/>
      <c r="BQ11" s="75">
        <v>1</v>
      </c>
      <c r="BR11" s="75">
        <v>1</v>
      </c>
      <c r="BS11" s="75"/>
      <c r="BT11" s="75"/>
      <c r="BU11" s="75">
        <v>1</v>
      </c>
      <c r="BV11" s="75">
        <v>1</v>
      </c>
      <c r="BW11" s="75">
        <v>1</v>
      </c>
      <c r="BX11" s="75">
        <v>1</v>
      </c>
      <c r="BY11" s="75">
        <v>1</v>
      </c>
      <c r="BZ11" s="75"/>
      <c r="CA11" s="75">
        <v>1</v>
      </c>
      <c r="CB11" s="75">
        <v>1</v>
      </c>
      <c r="CC11" s="75">
        <v>1</v>
      </c>
      <c r="CD11" s="75">
        <v>1</v>
      </c>
      <c r="CE11" s="75"/>
      <c r="CF11" s="75"/>
      <c r="CG11" s="75">
        <v>1</v>
      </c>
      <c r="CH11" s="75">
        <v>1</v>
      </c>
      <c r="CI11" s="75">
        <v>1</v>
      </c>
      <c r="CJ11" s="75"/>
      <c r="CK11" s="75"/>
      <c r="CL11" s="75">
        <v>1</v>
      </c>
      <c r="CM11" s="75"/>
      <c r="CN11" s="75">
        <v>1</v>
      </c>
      <c r="CO11" s="75">
        <v>1</v>
      </c>
      <c r="CP11" s="75"/>
      <c r="CQ11" s="75"/>
      <c r="CR11" s="75"/>
      <c r="CS11" s="75"/>
      <c r="CT11" s="75"/>
      <c r="CU11" s="75"/>
      <c r="CV11" s="75"/>
      <c r="CW11" s="75"/>
    </row>
    <row r="12" spans="1:101" ht="15.75" customHeight="1">
      <c r="A12" s="121">
        <v>30</v>
      </c>
      <c r="B12" s="125"/>
      <c r="C12" s="125"/>
      <c r="D12" s="75"/>
      <c r="E12" s="75"/>
      <c r="F12" s="75"/>
      <c r="G12" s="75"/>
      <c r="H12" s="75">
        <v>1</v>
      </c>
      <c r="I12" s="75"/>
      <c r="J12" s="75"/>
      <c r="K12" s="75"/>
      <c r="L12" s="75">
        <v>1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>
        <v>1</v>
      </c>
      <c r="AB12" s="75">
        <v>1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>
        <v>1</v>
      </c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>
        <v>1</v>
      </c>
      <c r="BM12" s="75"/>
      <c r="BN12" s="75"/>
      <c r="BO12" s="75"/>
      <c r="BP12" s="75"/>
      <c r="BQ12" s="75"/>
      <c r="BR12" s="75">
        <v>1</v>
      </c>
      <c r="BS12" s="75"/>
      <c r="BT12" s="75">
        <v>1</v>
      </c>
      <c r="BU12" s="75"/>
      <c r="BV12" s="75"/>
      <c r="BW12" s="75">
        <v>1</v>
      </c>
      <c r="BX12" s="75"/>
      <c r="BY12" s="75">
        <v>1</v>
      </c>
      <c r="BZ12" s="75"/>
      <c r="CA12" s="75">
        <v>1</v>
      </c>
      <c r="CB12" s="75"/>
      <c r="CC12" s="75"/>
      <c r="CD12" s="75"/>
      <c r="CE12" s="75"/>
      <c r="CF12" s="75">
        <v>1</v>
      </c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</row>
    <row r="13" spans="1:101" ht="15.75" customHeight="1">
      <c r="A13" s="121">
        <v>31</v>
      </c>
      <c r="B13" s="125"/>
      <c r="C13" s="125"/>
      <c r="F13" s="126">
        <v>1</v>
      </c>
      <c r="N13" s="126">
        <v>1</v>
      </c>
      <c r="Z13" s="126">
        <v>1</v>
      </c>
      <c r="AC13" s="126">
        <v>1</v>
      </c>
      <c r="AE13" s="126">
        <v>1</v>
      </c>
      <c r="AO13" s="126">
        <v>1</v>
      </c>
      <c r="BO13" s="126">
        <v>1</v>
      </c>
      <c r="BP13" s="126">
        <v>1</v>
      </c>
      <c r="BQ13" s="126">
        <v>1</v>
      </c>
      <c r="BY13" s="126">
        <v>1</v>
      </c>
      <c r="CA13" s="126">
        <v>1</v>
      </c>
      <c r="CG13" s="126">
        <v>1</v>
      </c>
    </row>
    <row r="14" spans="1:101" ht="15.75" customHeight="1">
      <c r="A14" s="121">
        <v>32</v>
      </c>
      <c r="B14" s="125"/>
      <c r="C14" s="125"/>
      <c r="F14" s="126">
        <v>1</v>
      </c>
      <c r="I14" s="126">
        <v>1</v>
      </c>
      <c r="K14" s="126">
        <v>1</v>
      </c>
      <c r="P14" s="126">
        <v>1</v>
      </c>
      <c r="Q14" s="126">
        <v>1</v>
      </c>
      <c r="BM14" s="126">
        <v>1</v>
      </c>
      <c r="BN14" s="126">
        <v>1</v>
      </c>
      <c r="BP14" s="126">
        <v>1</v>
      </c>
      <c r="BU14" s="126">
        <v>1</v>
      </c>
      <c r="BV14" s="126">
        <v>1</v>
      </c>
      <c r="BY14" s="126">
        <v>1</v>
      </c>
      <c r="CA14" s="126">
        <v>1</v>
      </c>
      <c r="CD14" s="126">
        <v>1</v>
      </c>
      <c r="CN14" s="126">
        <v>1</v>
      </c>
    </row>
    <row r="15" spans="1:101" ht="15.75" customHeight="1">
      <c r="A15" s="121">
        <v>33</v>
      </c>
      <c r="B15" s="125"/>
      <c r="C15" s="125"/>
      <c r="J15" s="126">
        <v>1</v>
      </c>
      <c r="M15" s="126">
        <v>1</v>
      </c>
      <c r="R15" s="126">
        <v>1</v>
      </c>
      <c r="AA15" s="126">
        <v>1</v>
      </c>
      <c r="AB15" s="126">
        <v>1</v>
      </c>
      <c r="BX15" s="126">
        <v>1</v>
      </c>
      <c r="BY15" s="126">
        <v>1</v>
      </c>
      <c r="BZ15" s="126">
        <v>1</v>
      </c>
      <c r="CA15" s="126">
        <v>1</v>
      </c>
      <c r="CC15" s="126">
        <v>1</v>
      </c>
      <c r="CD15" s="126">
        <v>1</v>
      </c>
      <c r="CJ15" s="126">
        <v>1</v>
      </c>
      <c r="CK15" s="126">
        <v>1</v>
      </c>
      <c r="CL15" s="126">
        <v>1</v>
      </c>
      <c r="CM15" s="126">
        <v>1</v>
      </c>
      <c r="CN15" s="126">
        <v>1</v>
      </c>
      <c r="CO15" s="126">
        <v>1</v>
      </c>
    </row>
    <row r="16" spans="1:101" ht="15.75" customHeight="1">
      <c r="A16" s="121">
        <v>34</v>
      </c>
      <c r="B16" s="125"/>
      <c r="C16" s="125"/>
      <c r="D16" s="75"/>
      <c r="E16" s="75"/>
      <c r="F16" s="75"/>
      <c r="G16" s="75">
        <v>1</v>
      </c>
      <c r="H16" s="75"/>
      <c r="I16" s="75"/>
      <c r="J16" s="75">
        <v>1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>
        <v>1</v>
      </c>
      <c r="BP16" s="75"/>
      <c r="BQ16" s="75"/>
      <c r="BR16" s="75"/>
      <c r="BS16" s="75"/>
      <c r="BT16" s="75"/>
      <c r="BU16" s="75"/>
      <c r="BV16" s="75">
        <v>1</v>
      </c>
      <c r="BW16" s="75"/>
      <c r="BX16" s="75"/>
      <c r="BY16" s="75">
        <v>1</v>
      </c>
      <c r="BZ16" s="75">
        <v>1</v>
      </c>
      <c r="CA16" s="75">
        <v>1</v>
      </c>
      <c r="CB16" s="75"/>
      <c r="CC16" s="75">
        <v>1</v>
      </c>
      <c r="CD16" s="75">
        <v>1</v>
      </c>
      <c r="CE16" s="75"/>
      <c r="CF16" s="75"/>
      <c r="CG16" s="75">
        <v>1</v>
      </c>
      <c r="CH16" s="75">
        <v>1</v>
      </c>
      <c r="CI16" s="75"/>
      <c r="CJ16" s="75"/>
      <c r="CK16" s="75">
        <v>1</v>
      </c>
      <c r="CL16" s="75"/>
      <c r="CM16" s="75">
        <v>1</v>
      </c>
      <c r="CN16" s="75"/>
      <c r="CO16" s="75">
        <v>1</v>
      </c>
      <c r="CP16" s="75"/>
      <c r="CQ16" s="75"/>
      <c r="CR16" s="75"/>
      <c r="CS16" s="75"/>
      <c r="CT16" s="75"/>
      <c r="CU16" s="75"/>
      <c r="CV16" s="75"/>
      <c r="CW16" s="75"/>
    </row>
    <row r="17" spans="1:101" ht="15.75" customHeight="1">
      <c r="A17" s="121">
        <v>35</v>
      </c>
      <c r="B17" s="125"/>
      <c r="C17" s="125"/>
      <c r="D17" s="75"/>
      <c r="E17" s="75"/>
      <c r="F17" s="75"/>
      <c r="G17" s="75"/>
      <c r="H17" s="75"/>
      <c r="I17" s="75"/>
      <c r="J17" s="75">
        <v>1</v>
      </c>
      <c r="K17" s="75"/>
      <c r="L17" s="75"/>
      <c r="M17" s="75">
        <v>1</v>
      </c>
      <c r="N17" s="75"/>
      <c r="O17" s="75"/>
      <c r="P17" s="75"/>
      <c r="Q17" s="75"/>
      <c r="R17" s="75"/>
      <c r="S17" s="75"/>
      <c r="T17" s="75"/>
      <c r="U17" s="75"/>
      <c r="V17" s="75">
        <v>1</v>
      </c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>
        <v>1</v>
      </c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>
        <v>1</v>
      </c>
      <c r="BQ17" s="75"/>
      <c r="BR17" s="75">
        <v>1</v>
      </c>
      <c r="BS17" s="75"/>
      <c r="BT17" s="75">
        <v>1</v>
      </c>
      <c r="BU17" s="75"/>
      <c r="BV17" s="75"/>
      <c r="BW17" s="75">
        <v>1</v>
      </c>
      <c r="BX17" s="75"/>
      <c r="BY17" s="75">
        <v>1</v>
      </c>
      <c r="BZ17" s="75"/>
      <c r="CA17" s="75">
        <v>1</v>
      </c>
      <c r="CB17" s="75"/>
      <c r="CC17" s="75"/>
      <c r="CD17" s="75">
        <v>1</v>
      </c>
      <c r="CE17" s="75"/>
      <c r="CF17" s="75"/>
      <c r="CG17" s="75"/>
      <c r="CH17" s="75"/>
      <c r="CI17" s="75"/>
      <c r="CJ17" s="75"/>
      <c r="CK17" s="75"/>
      <c r="CL17" s="75">
        <v>1</v>
      </c>
      <c r="CM17" s="75"/>
      <c r="CN17" s="75">
        <v>1</v>
      </c>
      <c r="CO17" s="75"/>
      <c r="CP17" s="75"/>
      <c r="CQ17" s="75"/>
      <c r="CR17" s="75"/>
      <c r="CS17" s="75"/>
      <c r="CT17" s="75"/>
      <c r="CU17" s="75"/>
      <c r="CV17" s="75"/>
      <c r="CW17" s="75"/>
    </row>
    <row r="18" spans="1:101" ht="15.75" customHeight="1">
      <c r="A18" s="121">
        <v>36</v>
      </c>
      <c r="B18" s="125"/>
      <c r="C18" s="12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>
        <v>1</v>
      </c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>
        <v>1</v>
      </c>
      <c r="BW18" s="75"/>
      <c r="BX18" s="75"/>
      <c r="BY18" s="75"/>
      <c r="BZ18" s="75"/>
      <c r="CA18" s="75"/>
      <c r="CB18" s="75"/>
      <c r="CC18" s="75"/>
      <c r="CD18" s="75"/>
      <c r="CE18" s="75">
        <v>1</v>
      </c>
      <c r="CF18" s="75"/>
      <c r="CG18" s="75"/>
      <c r="CH18" s="75">
        <v>1</v>
      </c>
      <c r="CI18" s="75"/>
      <c r="CJ18" s="75"/>
      <c r="CK18" s="75">
        <v>1</v>
      </c>
      <c r="CL18" s="75"/>
      <c r="CM18" s="75"/>
      <c r="CN18" s="75">
        <v>1</v>
      </c>
      <c r="CO18" s="75">
        <v>1</v>
      </c>
      <c r="CP18" s="75"/>
      <c r="CQ18" s="75"/>
      <c r="CR18" s="75"/>
      <c r="CS18" s="75"/>
      <c r="CT18" s="75"/>
      <c r="CU18" s="75"/>
      <c r="CV18" s="75"/>
      <c r="CW18" s="75"/>
    </row>
    <row r="19" spans="1:101" ht="15.75" customHeight="1">
      <c r="A19" s="121">
        <v>37</v>
      </c>
      <c r="B19" s="125"/>
      <c r="C19" s="12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>
        <v>1</v>
      </c>
      <c r="R19" s="75"/>
      <c r="S19" s="75"/>
      <c r="T19" s="75"/>
      <c r="U19" s="75">
        <v>1</v>
      </c>
      <c r="V19" s="75"/>
      <c r="W19" s="75"/>
      <c r="X19" s="75">
        <v>1</v>
      </c>
      <c r="Y19" s="75"/>
      <c r="Z19" s="75"/>
      <c r="AA19" s="75">
        <v>1</v>
      </c>
      <c r="AB19" s="75"/>
      <c r="AC19" s="75"/>
      <c r="AD19" s="75">
        <v>1</v>
      </c>
      <c r="AE19" s="75">
        <v>1</v>
      </c>
      <c r="AF19" s="75">
        <v>1</v>
      </c>
      <c r="AG19" s="75">
        <v>1</v>
      </c>
      <c r="AH19" s="75"/>
      <c r="AI19" s="75"/>
      <c r="AJ19" s="75">
        <v>1</v>
      </c>
      <c r="AK19" s="75">
        <v>1</v>
      </c>
      <c r="AL19" s="75"/>
      <c r="AM19" s="75"/>
      <c r="AN19" s="75">
        <v>1</v>
      </c>
      <c r="AO19" s="75">
        <v>1</v>
      </c>
      <c r="AP19" s="75">
        <v>1</v>
      </c>
      <c r="AQ19" s="75">
        <v>1</v>
      </c>
      <c r="AR19" s="75">
        <v>1</v>
      </c>
      <c r="AS19" s="75">
        <v>1</v>
      </c>
      <c r="AT19" s="75">
        <v>1</v>
      </c>
      <c r="AU19" s="75"/>
      <c r="AV19" s="75">
        <v>1</v>
      </c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>
        <v>1</v>
      </c>
      <c r="BK19" s="75">
        <v>1</v>
      </c>
      <c r="BL19" s="75"/>
      <c r="BM19" s="75"/>
      <c r="BN19" s="75">
        <v>1</v>
      </c>
      <c r="BO19" s="75">
        <v>1</v>
      </c>
      <c r="BP19" s="75">
        <v>1</v>
      </c>
      <c r="BQ19" s="75"/>
      <c r="BR19" s="75"/>
      <c r="BS19" s="75"/>
      <c r="BT19" s="75"/>
      <c r="BU19" s="75">
        <v>1</v>
      </c>
      <c r="BV19" s="75">
        <v>1</v>
      </c>
      <c r="BW19" s="75"/>
      <c r="BX19" s="75"/>
      <c r="BY19" s="75">
        <v>1</v>
      </c>
      <c r="BZ19" s="75">
        <v>1</v>
      </c>
      <c r="CA19" s="75">
        <v>1</v>
      </c>
      <c r="CB19" s="75"/>
      <c r="CC19" s="75">
        <v>1</v>
      </c>
      <c r="CD19" s="75">
        <v>1</v>
      </c>
      <c r="CE19" s="75">
        <v>1</v>
      </c>
      <c r="CF19" s="75"/>
      <c r="CG19" s="75"/>
      <c r="CH19" s="75">
        <v>1</v>
      </c>
      <c r="CI19" s="75">
        <v>1</v>
      </c>
      <c r="CJ19" s="75">
        <v>1</v>
      </c>
      <c r="CK19" s="75">
        <v>1</v>
      </c>
      <c r="CL19" s="75">
        <v>1</v>
      </c>
      <c r="CM19" s="75"/>
      <c r="CN19" s="75"/>
      <c r="CO19" s="75">
        <v>1</v>
      </c>
      <c r="CP19" s="75"/>
      <c r="CQ19" s="75"/>
      <c r="CR19" s="75"/>
      <c r="CS19" s="75"/>
      <c r="CT19" s="75"/>
      <c r="CU19" s="75"/>
      <c r="CV19" s="75"/>
      <c r="CW19" s="75"/>
    </row>
    <row r="20" spans="1:101" ht="15.75" customHeight="1">
      <c r="A20" s="121">
        <v>38</v>
      </c>
      <c r="B20" s="125"/>
      <c r="C20" s="125"/>
      <c r="D20" s="75"/>
      <c r="E20" s="75"/>
      <c r="F20" s="75">
        <v>1</v>
      </c>
      <c r="G20" s="75">
        <v>1</v>
      </c>
      <c r="H20" s="75"/>
      <c r="I20" s="75"/>
      <c r="J20" s="75"/>
      <c r="K20" s="75">
        <v>1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>
        <v>1</v>
      </c>
      <c r="AC20" s="75"/>
      <c r="AD20" s="75">
        <v>1</v>
      </c>
      <c r="AE20" s="75"/>
      <c r="AF20" s="75"/>
      <c r="AG20" s="75">
        <v>1</v>
      </c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>
        <v>1</v>
      </c>
      <c r="BL20" s="75"/>
      <c r="BM20" s="75"/>
      <c r="BN20" s="75"/>
      <c r="BO20" s="75">
        <v>1</v>
      </c>
      <c r="BP20" s="75">
        <v>1</v>
      </c>
      <c r="BQ20" s="75">
        <v>1</v>
      </c>
      <c r="BR20" s="75">
        <v>1</v>
      </c>
      <c r="BS20" s="75">
        <v>1</v>
      </c>
      <c r="BT20" s="75"/>
      <c r="BU20" s="75">
        <v>1</v>
      </c>
      <c r="BV20" s="75"/>
      <c r="BW20" s="75">
        <v>1</v>
      </c>
      <c r="BX20" s="75"/>
      <c r="BY20" s="75"/>
      <c r="BZ20" s="75"/>
      <c r="CA20" s="75"/>
      <c r="CB20" s="75"/>
      <c r="CC20" s="75"/>
      <c r="CD20" s="75"/>
      <c r="CE20" s="75"/>
      <c r="CF20" s="75">
        <v>1</v>
      </c>
      <c r="CG20" s="75"/>
      <c r="CH20" s="75"/>
      <c r="CI20" s="75"/>
      <c r="CJ20" s="75"/>
      <c r="CK20" s="75">
        <v>1</v>
      </c>
      <c r="CL20" s="75"/>
      <c r="CM20" s="75">
        <v>1</v>
      </c>
      <c r="CN20" s="75"/>
      <c r="CO20" s="75"/>
      <c r="CP20" s="75"/>
      <c r="CQ20" s="75"/>
      <c r="CR20" s="75"/>
      <c r="CS20" s="75"/>
      <c r="CT20" s="75"/>
      <c r="CU20" s="75"/>
      <c r="CV20" s="75"/>
      <c r="CW20" s="75"/>
    </row>
    <row r="21" spans="1:101" ht="15.75" customHeight="1">
      <c r="A21" s="121">
        <v>39</v>
      </c>
      <c r="B21" s="125"/>
      <c r="C21" s="125"/>
      <c r="D21" s="75">
        <v>1</v>
      </c>
      <c r="E21" s="75"/>
      <c r="F21" s="75">
        <v>1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>
        <v>1</v>
      </c>
      <c r="S21" s="75"/>
      <c r="T21" s="75"/>
      <c r="U21" s="75"/>
      <c r="V21" s="75">
        <v>1</v>
      </c>
      <c r="W21" s="75"/>
      <c r="X21" s="75"/>
      <c r="Y21" s="75"/>
      <c r="Z21" s="75"/>
      <c r="AA21" s="75"/>
      <c r="AB21" s="75"/>
      <c r="AC21" s="75"/>
      <c r="AD21" s="75"/>
      <c r="AE21" s="75"/>
      <c r="AF21" s="75">
        <v>1</v>
      </c>
      <c r="AG21" s="75">
        <v>1</v>
      </c>
      <c r="AH21" s="75"/>
      <c r="AI21" s="75"/>
      <c r="AJ21" s="75"/>
      <c r="AK21" s="75"/>
      <c r="AL21" s="75"/>
      <c r="AM21" s="75"/>
      <c r="AN21" s="75">
        <v>1</v>
      </c>
      <c r="AO21" s="75">
        <v>1</v>
      </c>
      <c r="AP21" s="75"/>
      <c r="AQ21" s="75">
        <v>1</v>
      </c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>
        <v>1</v>
      </c>
      <c r="BI21" s="75"/>
      <c r="BJ21" s="75"/>
      <c r="BK21" s="75"/>
      <c r="BL21" s="75"/>
      <c r="BM21" s="75"/>
      <c r="BN21" s="75"/>
      <c r="BO21" s="75"/>
      <c r="BP21" s="75">
        <v>1</v>
      </c>
      <c r="BQ21" s="75">
        <v>1</v>
      </c>
      <c r="BR21" s="75">
        <v>1</v>
      </c>
      <c r="BS21" s="75"/>
      <c r="BT21" s="75">
        <v>1</v>
      </c>
      <c r="BU21" s="75"/>
      <c r="BV21" s="75"/>
      <c r="BW21" s="75"/>
      <c r="BX21" s="75"/>
      <c r="BY21" s="75"/>
      <c r="BZ21" s="75"/>
      <c r="CA21" s="75"/>
      <c r="CB21" s="75"/>
      <c r="CC21" s="75">
        <v>1</v>
      </c>
      <c r="CD21" s="75"/>
      <c r="CE21" s="75"/>
      <c r="CF21" s="75"/>
      <c r="CG21" s="75"/>
      <c r="CH21" s="75"/>
      <c r="CI21" s="75">
        <v>1</v>
      </c>
      <c r="CJ21" s="75"/>
      <c r="CK21" s="75"/>
      <c r="CL21" s="75"/>
      <c r="CM21" s="75">
        <v>1</v>
      </c>
      <c r="CN21" s="75"/>
      <c r="CO21" s="75">
        <v>1</v>
      </c>
      <c r="CP21" s="75"/>
      <c r="CQ21" s="75"/>
      <c r="CR21" s="75"/>
      <c r="CS21" s="75"/>
      <c r="CT21" s="75"/>
      <c r="CU21" s="75"/>
      <c r="CV21" s="75"/>
      <c r="CW21" s="75"/>
    </row>
    <row r="22" spans="1:101" ht="15.75" customHeight="1">
      <c r="A22" s="121">
        <v>40</v>
      </c>
      <c r="B22" s="125"/>
      <c r="C22" s="125"/>
      <c r="D22" s="75"/>
      <c r="E22" s="75"/>
      <c r="F22" s="75"/>
      <c r="G22" s="75"/>
      <c r="H22" s="75">
        <v>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>
        <v>1</v>
      </c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>
        <v>1</v>
      </c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>
        <v>1</v>
      </c>
      <c r="CH22" s="75"/>
      <c r="CI22" s="75"/>
      <c r="CJ22" s="75"/>
      <c r="CK22" s="75">
        <v>1</v>
      </c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</row>
    <row r="23" spans="1:101" ht="15.75" customHeight="1">
      <c r="A23" s="121">
        <v>41</v>
      </c>
      <c r="B23" s="125"/>
      <c r="C23" s="12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>
        <v>1</v>
      </c>
      <c r="U23" s="75"/>
      <c r="V23" s="75"/>
      <c r="W23" s="75"/>
      <c r="X23" s="75"/>
      <c r="Y23" s="75"/>
      <c r="Z23" s="75">
        <v>1</v>
      </c>
      <c r="AA23" s="75"/>
      <c r="AB23" s="75"/>
      <c r="AC23" s="75"/>
      <c r="AD23" s="75">
        <v>1</v>
      </c>
      <c r="AE23" s="75"/>
      <c r="AF23" s="75">
        <v>1</v>
      </c>
      <c r="AG23" s="75"/>
      <c r="AH23" s="75"/>
      <c r="AI23" s="75"/>
      <c r="AJ23" s="75"/>
      <c r="AK23" s="75"/>
      <c r="AL23" s="75"/>
      <c r="AM23" s="75">
        <v>1</v>
      </c>
      <c r="AN23" s="75"/>
      <c r="AO23" s="75"/>
      <c r="AP23" s="75">
        <v>1</v>
      </c>
      <c r="AQ23" s="75"/>
      <c r="AR23" s="75"/>
      <c r="AS23" s="75"/>
      <c r="AT23" s="75"/>
      <c r="AU23" s="75"/>
      <c r="AV23" s="75"/>
      <c r="AW23" s="75">
        <v>1</v>
      </c>
      <c r="AX23" s="75"/>
      <c r="AY23" s="75">
        <v>1</v>
      </c>
      <c r="AZ23" s="75"/>
      <c r="BA23" s="75"/>
      <c r="BB23" s="75">
        <v>1</v>
      </c>
      <c r="BC23" s="75"/>
      <c r="BD23" s="75"/>
      <c r="BE23" s="75"/>
      <c r="BF23" s="75"/>
      <c r="BG23" s="75"/>
      <c r="BH23" s="75"/>
      <c r="BI23" s="75"/>
      <c r="BJ23" s="75">
        <v>1</v>
      </c>
      <c r="BK23" s="75"/>
      <c r="BL23" s="75"/>
      <c r="BM23" s="75"/>
      <c r="BN23" s="75"/>
      <c r="BO23" s="75">
        <v>1</v>
      </c>
      <c r="BP23" s="75">
        <v>1</v>
      </c>
      <c r="BQ23" s="75"/>
      <c r="BR23" s="75">
        <v>1</v>
      </c>
      <c r="BS23" s="75"/>
      <c r="BT23" s="75"/>
      <c r="BU23" s="75"/>
      <c r="BV23" s="75"/>
      <c r="BW23" s="75"/>
      <c r="BX23" s="75"/>
      <c r="BY23" s="75">
        <v>1</v>
      </c>
      <c r="BZ23" s="75"/>
      <c r="CA23" s="75"/>
      <c r="CB23" s="75"/>
      <c r="CC23" s="75"/>
      <c r="CD23" s="75"/>
      <c r="CE23" s="75"/>
      <c r="CF23" s="75"/>
      <c r="CG23" s="75"/>
      <c r="CH23" s="75">
        <v>1</v>
      </c>
      <c r="CI23" s="75"/>
      <c r="CJ23" s="75"/>
      <c r="CK23" s="75"/>
      <c r="CL23" s="75">
        <v>1</v>
      </c>
      <c r="CM23" s="75">
        <v>1</v>
      </c>
      <c r="CN23" s="75"/>
      <c r="CO23" s="75"/>
      <c r="CP23" s="75"/>
      <c r="CQ23" s="75"/>
      <c r="CR23" s="75"/>
      <c r="CS23" s="75"/>
      <c r="CT23" s="75"/>
      <c r="CU23" s="75"/>
      <c r="CV23" s="75"/>
      <c r="CW23" s="75"/>
    </row>
    <row r="24" spans="1:101" ht="15.75" customHeight="1">
      <c r="A24" s="121">
        <v>42</v>
      </c>
      <c r="B24" s="125"/>
      <c r="C24" s="12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>
        <v>1</v>
      </c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>
        <v>1</v>
      </c>
      <c r="BF24" s="75"/>
      <c r="BG24" s="75"/>
      <c r="BH24" s="75"/>
      <c r="BI24" s="75"/>
      <c r="BJ24" s="75"/>
      <c r="BK24" s="75"/>
      <c r="BL24" s="75">
        <v>1</v>
      </c>
      <c r="BM24" s="75"/>
      <c r="BN24" s="75"/>
      <c r="BO24" s="75"/>
      <c r="BP24" s="75">
        <v>1</v>
      </c>
      <c r="BQ24" s="75">
        <v>1</v>
      </c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>
        <v>1</v>
      </c>
      <c r="CC24" s="75"/>
      <c r="CD24" s="75"/>
      <c r="CE24" s="75">
        <v>1</v>
      </c>
      <c r="CF24" s="75"/>
      <c r="CG24" s="75"/>
      <c r="CH24" s="75"/>
      <c r="CI24" s="75"/>
      <c r="CJ24" s="75">
        <v>1</v>
      </c>
      <c r="CK24" s="75"/>
      <c r="CL24" s="75">
        <v>1</v>
      </c>
      <c r="CM24" s="75">
        <v>1</v>
      </c>
      <c r="CN24" s="75"/>
      <c r="CO24" s="75"/>
      <c r="CP24" s="75"/>
      <c r="CQ24" s="75"/>
      <c r="CR24" s="75"/>
      <c r="CS24" s="75"/>
      <c r="CT24" s="75"/>
      <c r="CU24" s="75"/>
      <c r="CV24" s="75"/>
      <c r="CW24" s="75"/>
    </row>
    <row r="25" spans="1:101" ht="15.75" customHeight="1">
      <c r="A25" s="121">
        <v>43</v>
      </c>
      <c r="B25" s="125"/>
      <c r="C25" s="125"/>
      <c r="D25" s="75">
        <v>1</v>
      </c>
      <c r="E25" s="75">
        <v>1</v>
      </c>
      <c r="F25" s="75">
        <v>1</v>
      </c>
      <c r="G25" s="75">
        <v>1</v>
      </c>
      <c r="H25" s="75">
        <v>1</v>
      </c>
      <c r="I25" s="75">
        <v>1</v>
      </c>
      <c r="J25" s="75"/>
      <c r="K25" s="75">
        <v>1</v>
      </c>
      <c r="L25" s="75"/>
      <c r="M25" s="75"/>
      <c r="N25" s="75"/>
      <c r="O25" s="75">
        <v>1</v>
      </c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>
        <v>1</v>
      </c>
      <c r="BH25" s="75">
        <v>1</v>
      </c>
      <c r="BI25" s="75"/>
      <c r="BJ25" s="75">
        <v>1</v>
      </c>
      <c r="BK25" s="75">
        <v>1</v>
      </c>
      <c r="BL25" s="75"/>
      <c r="BM25" s="75">
        <v>1</v>
      </c>
      <c r="BN25" s="75">
        <v>1</v>
      </c>
      <c r="BO25" s="75">
        <v>1</v>
      </c>
      <c r="BP25" s="75"/>
      <c r="BQ25" s="75">
        <v>1</v>
      </c>
      <c r="BR25" s="75">
        <v>1</v>
      </c>
      <c r="BS25" s="75"/>
      <c r="BT25" s="75">
        <v>1</v>
      </c>
      <c r="BU25" s="75">
        <v>1</v>
      </c>
      <c r="BV25" s="75"/>
      <c r="BW25" s="75">
        <v>1</v>
      </c>
      <c r="BX25" s="75">
        <v>1</v>
      </c>
      <c r="BY25" s="75">
        <v>1</v>
      </c>
      <c r="BZ25" s="75">
        <v>1</v>
      </c>
      <c r="CA25" s="75">
        <v>1</v>
      </c>
      <c r="CB25" s="75">
        <v>1</v>
      </c>
      <c r="CC25" s="75">
        <v>1</v>
      </c>
      <c r="CD25" s="75">
        <v>1</v>
      </c>
      <c r="CE25" s="75">
        <v>1</v>
      </c>
      <c r="CF25" s="75"/>
      <c r="CG25" s="75">
        <v>1</v>
      </c>
      <c r="CH25" s="75">
        <v>1</v>
      </c>
      <c r="CI25" s="75">
        <v>1</v>
      </c>
      <c r="CJ25" s="75">
        <v>1</v>
      </c>
      <c r="CK25" s="75">
        <v>1</v>
      </c>
      <c r="CL25" s="75">
        <v>1</v>
      </c>
      <c r="CM25" s="75">
        <v>1</v>
      </c>
      <c r="CN25" s="75">
        <v>1</v>
      </c>
      <c r="CO25" s="75">
        <v>1</v>
      </c>
      <c r="CP25" s="75"/>
      <c r="CQ25" s="75"/>
      <c r="CR25" s="75"/>
      <c r="CS25" s="75"/>
      <c r="CT25" s="75"/>
      <c r="CU25" s="75"/>
      <c r="CV25" s="75"/>
      <c r="CW25" s="75"/>
    </row>
    <row r="26" spans="1:101" ht="15.75" customHeight="1">
      <c r="A26" s="121">
        <v>44</v>
      </c>
      <c r="B26" s="125"/>
      <c r="C26" s="125"/>
      <c r="D26" s="75">
        <v>1</v>
      </c>
      <c r="E26" s="75">
        <v>1</v>
      </c>
      <c r="F26" s="75">
        <v>1</v>
      </c>
      <c r="G26" s="75"/>
      <c r="H26" s="75">
        <v>1</v>
      </c>
      <c r="I26" s="75">
        <v>1</v>
      </c>
      <c r="J26" s="75">
        <v>1</v>
      </c>
      <c r="K26" s="75">
        <v>1</v>
      </c>
      <c r="L26" s="75"/>
      <c r="M26" s="75">
        <v>1</v>
      </c>
      <c r="N26" s="75"/>
      <c r="O26" s="75"/>
      <c r="P26" s="75"/>
      <c r="Q26" s="75"/>
      <c r="R26" s="75"/>
      <c r="S26" s="75">
        <v>1</v>
      </c>
      <c r="T26" s="75"/>
      <c r="U26" s="75"/>
      <c r="V26" s="75">
        <v>1</v>
      </c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>
        <v>1</v>
      </c>
      <c r="BH26" s="75">
        <v>1</v>
      </c>
      <c r="BI26" s="75"/>
      <c r="BJ26" s="75"/>
      <c r="BK26" s="75"/>
      <c r="BL26" s="75"/>
      <c r="BM26" s="75"/>
      <c r="BN26" s="75"/>
      <c r="BO26" s="75"/>
      <c r="BP26" s="75">
        <v>1</v>
      </c>
      <c r="BQ26" s="75"/>
      <c r="BR26" s="75">
        <v>1</v>
      </c>
      <c r="BS26" s="75">
        <v>1</v>
      </c>
      <c r="BT26" s="75"/>
      <c r="BU26" s="75">
        <v>1</v>
      </c>
      <c r="BV26" s="75"/>
      <c r="BW26" s="75">
        <v>1</v>
      </c>
      <c r="BX26" s="75">
        <v>1</v>
      </c>
      <c r="BY26" s="75"/>
      <c r="BZ26" s="75"/>
      <c r="CA26" s="75"/>
      <c r="CB26" s="75">
        <v>1</v>
      </c>
      <c r="CC26" s="75">
        <v>1</v>
      </c>
      <c r="CD26" s="75"/>
      <c r="CE26" s="75">
        <v>1</v>
      </c>
      <c r="CF26" s="75">
        <v>1</v>
      </c>
      <c r="CG26" s="75"/>
      <c r="CH26" s="75"/>
      <c r="CI26" s="75"/>
      <c r="CJ26" s="75"/>
      <c r="CK26" s="75">
        <v>1</v>
      </c>
      <c r="CL26" s="75"/>
      <c r="CM26" s="75"/>
      <c r="CN26" s="75"/>
      <c r="CO26" s="75">
        <v>1</v>
      </c>
      <c r="CP26" s="75"/>
      <c r="CQ26" s="75"/>
      <c r="CR26" s="75"/>
      <c r="CS26" s="75"/>
      <c r="CT26" s="75"/>
      <c r="CU26" s="75"/>
      <c r="CV26" s="75"/>
      <c r="CW26" s="75"/>
    </row>
    <row r="27" spans="1:101" ht="15.75" customHeight="1">
      <c r="A27" s="121">
        <v>45</v>
      </c>
      <c r="B27" s="125"/>
      <c r="C27" s="125"/>
      <c r="D27" s="75">
        <v>1</v>
      </c>
      <c r="E27" s="75">
        <v>1</v>
      </c>
      <c r="F27" s="75">
        <v>1</v>
      </c>
      <c r="G27" s="75"/>
      <c r="H27" s="75">
        <v>1</v>
      </c>
      <c r="I27" s="75">
        <v>1</v>
      </c>
      <c r="J27" s="75">
        <v>1</v>
      </c>
      <c r="K27" s="75"/>
      <c r="L27" s="75">
        <v>1</v>
      </c>
      <c r="M27" s="75"/>
      <c r="N27" s="75"/>
      <c r="O27" s="75"/>
      <c r="P27" s="75">
        <v>1</v>
      </c>
      <c r="Q27" s="75"/>
      <c r="R27" s="75"/>
      <c r="S27" s="75"/>
      <c r="T27" s="75"/>
      <c r="U27" s="75"/>
      <c r="V27" s="75"/>
      <c r="W27" s="75">
        <v>1</v>
      </c>
      <c r="X27" s="75"/>
      <c r="Y27" s="75"/>
      <c r="Z27" s="75"/>
      <c r="AA27" s="75"/>
      <c r="AB27" s="75"/>
      <c r="AC27" s="75">
        <v>1</v>
      </c>
      <c r="AD27" s="75"/>
      <c r="AE27" s="75">
        <v>1</v>
      </c>
      <c r="AF27" s="75">
        <v>1</v>
      </c>
      <c r="AG27" s="75"/>
      <c r="AH27" s="75">
        <v>1</v>
      </c>
      <c r="AI27" s="75"/>
      <c r="AJ27" s="75"/>
      <c r="AK27" s="75"/>
      <c r="AL27" s="75"/>
      <c r="AM27" s="75"/>
      <c r="AN27" s="75"/>
      <c r="AO27" s="75">
        <v>1</v>
      </c>
      <c r="AP27" s="75"/>
      <c r="AQ27" s="75">
        <v>1</v>
      </c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>
        <v>1</v>
      </c>
      <c r="BM27" s="75">
        <v>1</v>
      </c>
      <c r="BN27" s="75"/>
      <c r="BO27" s="75">
        <v>1</v>
      </c>
      <c r="BP27" s="75">
        <v>1</v>
      </c>
      <c r="BQ27" s="75">
        <v>1</v>
      </c>
      <c r="BR27" s="75">
        <v>1</v>
      </c>
      <c r="BS27" s="75"/>
      <c r="BT27" s="75">
        <v>1</v>
      </c>
      <c r="BU27" s="75"/>
      <c r="BV27" s="75">
        <v>1</v>
      </c>
      <c r="BW27" s="75">
        <v>1</v>
      </c>
      <c r="BX27" s="75">
        <v>1</v>
      </c>
      <c r="BY27" s="75">
        <v>1</v>
      </c>
      <c r="BZ27" s="75">
        <v>1</v>
      </c>
      <c r="CA27" s="75"/>
      <c r="CB27" s="75"/>
      <c r="CC27" s="75">
        <v>1</v>
      </c>
      <c r="CD27" s="75">
        <v>1</v>
      </c>
      <c r="CE27" s="75"/>
      <c r="CF27" s="75"/>
      <c r="CG27" s="75">
        <v>1</v>
      </c>
      <c r="CH27" s="75">
        <v>1</v>
      </c>
      <c r="CI27" s="75">
        <v>1</v>
      </c>
      <c r="CJ27" s="75"/>
      <c r="CK27" s="75">
        <v>1</v>
      </c>
      <c r="CL27" s="75">
        <v>1</v>
      </c>
      <c r="CM27" s="75">
        <v>1</v>
      </c>
      <c r="CN27" s="75">
        <v>1</v>
      </c>
      <c r="CO27" s="75">
        <v>1</v>
      </c>
      <c r="CP27" s="75"/>
      <c r="CQ27" s="75"/>
      <c r="CR27" s="75"/>
      <c r="CS27" s="75"/>
      <c r="CT27" s="75"/>
      <c r="CU27" s="75"/>
      <c r="CV27" s="75"/>
      <c r="CW27" s="75"/>
    </row>
    <row r="28" spans="1:101" ht="15.75" customHeight="1">
      <c r="A28" s="121">
        <v>46</v>
      </c>
      <c r="B28" s="125"/>
      <c r="C28" s="125"/>
      <c r="D28" s="75"/>
      <c r="E28" s="75"/>
      <c r="F28" s="75">
        <v>1</v>
      </c>
      <c r="G28" s="75">
        <v>1</v>
      </c>
      <c r="H28" s="75">
        <v>1</v>
      </c>
      <c r="I28" s="75"/>
      <c r="J28" s="75"/>
      <c r="K28" s="75">
        <v>1</v>
      </c>
      <c r="L28" s="75">
        <v>1</v>
      </c>
      <c r="M28" s="75">
        <v>1</v>
      </c>
      <c r="N28" s="75"/>
      <c r="O28" s="75"/>
      <c r="P28" s="75"/>
      <c r="Q28" s="75"/>
      <c r="R28" s="75">
        <v>1</v>
      </c>
      <c r="S28" s="75"/>
      <c r="T28" s="75"/>
      <c r="U28" s="75"/>
      <c r="V28" s="75"/>
      <c r="W28" s="75"/>
      <c r="X28" s="75"/>
      <c r="Y28" s="75"/>
      <c r="Z28" s="75"/>
      <c r="AA28" s="75">
        <v>1</v>
      </c>
      <c r="AB28" s="75"/>
      <c r="AC28" s="75">
        <v>1</v>
      </c>
      <c r="AD28" s="75"/>
      <c r="AE28" s="75"/>
      <c r="AF28" s="75">
        <v>1</v>
      </c>
      <c r="AG28" s="75"/>
      <c r="AH28" s="75"/>
      <c r="AI28" s="75"/>
      <c r="AJ28" s="75"/>
      <c r="AK28" s="75"/>
      <c r="AL28" s="75"/>
      <c r="AM28" s="75"/>
      <c r="AN28" s="75">
        <v>1</v>
      </c>
      <c r="AO28" s="75"/>
      <c r="AP28" s="75"/>
      <c r="AQ28" s="75"/>
      <c r="AR28" s="75"/>
      <c r="AS28" s="75"/>
      <c r="AT28" s="75"/>
      <c r="AU28" s="75"/>
      <c r="AV28" s="75"/>
      <c r="AW28" s="75"/>
      <c r="AX28" s="75">
        <v>1</v>
      </c>
      <c r="AY28" s="75"/>
      <c r="AZ28" s="75"/>
      <c r="BA28" s="75">
        <v>1</v>
      </c>
      <c r="BB28" s="75"/>
      <c r="BC28" s="75"/>
      <c r="BD28" s="75"/>
      <c r="BE28" s="75"/>
      <c r="BF28" s="75"/>
      <c r="BG28" s="75"/>
      <c r="BH28" s="75"/>
      <c r="BI28" s="75"/>
      <c r="BJ28" s="75"/>
      <c r="BK28" s="75">
        <v>1</v>
      </c>
      <c r="BL28" s="75"/>
      <c r="BM28" s="75">
        <v>1</v>
      </c>
      <c r="BN28" s="75"/>
      <c r="BO28" s="75">
        <v>1</v>
      </c>
      <c r="BP28" s="75">
        <v>1</v>
      </c>
      <c r="BQ28" s="75"/>
      <c r="BR28" s="75">
        <v>1</v>
      </c>
      <c r="BS28" s="75"/>
      <c r="BT28" s="75">
        <v>1</v>
      </c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>
        <v>1</v>
      </c>
      <c r="CJ28" s="75"/>
      <c r="CK28" s="75"/>
      <c r="CL28" s="75"/>
      <c r="CM28" s="75">
        <v>1</v>
      </c>
      <c r="CN28" s="75"/>
      <c r="CO28" s="75"/>
      <c r="CP28" s="75"/>
      <c r="CQ28" s="75"/>
      <c r="CR28" s="75"/>
      <c r="CS28" s="75"/>
      <c r="CT28" s="75"/>
      <c r="CU28" s="75"/>
      <c r="CV28" s="75"/>
      <c r="CW28" s="75"/>
    </row>
    <row r="29" spans="1:101" ht="15.75" customHeight="1">
      <c r="A29" s="121">
        <v>47</v>
      </c>
      <c r="B29" s="125"/>
      <c r="C29" s="125"/>
      <c r="D29" s="75"/>
      <c r="E29" s="75"/>
      <c r="F29" s="75"/>
      <c r="G29" s="75"/>
      <c r="H29" s="75"/>
      <c r="I29" s="75">
        <v>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>
        <v>1</v>
      </c>
      <c r="V29" s="75"/>
      <c r="W29" s="75">
        <v>1</v>
      </c>
      <c r="X29" s="75"/>
      <c r="Y29" s="75"/>
      <c r="Z29" s="75"/>
      <c r="AA29" s="75"/>
      <c r="AB29" s="75"/>
      <c r="AC29" s="75">
        <v>1</v>
      </c>
      <c r="AD29" s="75"/>
      <c r="AE29" s="75"/>
      <c r="AF29" s="75"/>
      <c r="AG29" s="75">
        <v>1</v>
      </c>
      <c r="AH29" s="75"/>
      <c r="AI29" s="75"/>
      <c r="AJ29" s="75"/>
      <c r="AK29" s="75">
        <v>1</v>
      </c>
      <c r="AL29" s="75">
        <v>1</v>
      </c>
      <c r="AM29" s="75"/>
      <c r="AN29" s="75">
        <v>1</v>
      </c>
      <c r="AO29" s="75">
        <v>1</v>
      </c>
      <c r="AP29" s="75"/>
      <c r="AQ29" s="75"/>
      <c r="AR29" s="75"/>
      <c r="AS29" s="75"/>
      <c r="AT29" s="75"/>
      <c r="AU29" s="75"/>
      <c r="AV29" s="75"/>
      <c r="AW29" s="75"/>
      <c r="AX29" s="75"/>
      <c r="AY29" s="75">
        <v>1</v>
      </c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>
        <v>1</v>
      </c>
      <c r="BP29" s="75">
        <v>1</v>
      </c>
      <c r="BQ29" s="75"/>
      <c r="BR29" s="75"/>
      <c r="BS29" s="75"/>
      <c r="BT29" s="75"/>
      <c r="BU29" s="75"/>
      <c r="BV29" s="75">
        <v>1</v>
      </c>
      <c r="BW29" s="75">
        <v>1</v>
      </c>
      <c r="BX29" s="75"/>
      <c r="BY29" s="75">
        <v>1</v>
      </c>
      <c r="BZ29" s="75">
        <v>1</v>
      </c>
      <c r="CA29" s="75">
        <v>1</v>
      </c>
      <c r="CB29" s="75"/>
      <c r="CC29" s="75">
        <v>1</v>
      </c>
      <c r="CD29" s="75">
        <v>1</v>
      </c>
      <c r="CE29" s="75"/>
      <c r="CF29" s="75">
        <v>1</v>
      </c>
      <c r="CG29" s="75"/>
      <c r="CH29" s="75"/>
      <c r="CI29" s="75"/>
      <c r="CJ29" s="75"/>
      <c r="CK29" s="75"/>
      <c r="CL29" s="75">
        <v>1</v>
      </c>
      <c r="CM29" s="75">
        <v>1</v>
      </c>
      <c r="CN29" s="75">
        <v>1</v>
      </c>
      <c r="CO29" s="75">
        <v>1</v>
      </c>
      <c r="CP29" s="75"/>
      <c r="CQ29" s="75"/>
      <c r="CR29" s="75"/>
      <c r="CS29" s="75"/>
      <c r="CT29" s="75"/>
      <c r="CU29" s="75"/>
      <c r="CV29" s="75"/>
      <c r="CW29" s="75"/>
    </row>
    <row r="30" spans="1:101" ht="15.75" customHeight="1">
      <c r="A30" s="121">
        <v>48</v>
      </c>
      <c r="B30" s="125"/>
      <c r="C30" s="12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>
        <v>1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>
        <v>1</v>
      </c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>
        <v>1</v>
      </c>
      <c r="BF30" s="75"/>
      <c r="BG30" s="75"/>
      <c r="BH30" s="75"/>
      <c r="BI30" s="75"/>
      <c r="BJ30" s="75"/>
      <c r="BK30" s="75"/>
      <c r="BL30" s="75"/>
      <c r="BM30" s="75"/>
      <c r="BN30" s="75"/>
      <c r="BO30" s="75">
        <v>1</v>
      </c>
      <c r="BP30" s="75"/>
      <c r="BQ30" s="75">
        <v>1</v>
      </c>
      <c r="BR30" s="75">
        <v>1</v>
      </c>
      <c r="BS30" s="75"/>
      <c r="BT30" s="75">
        <v>1</v>
      </c>
      <c r="BU30" s="75">
        <v>1</v>
      </c>
      <c r="BV30" s="75">
        <v>1</v>
      </c>
      <c r="BW30" s="75">
        <v>1</v>
      </c>
      <c r="BX30" s="75"/>
      <c r="BY30" s="75">
        <v>1</v>
      </c>
      <c r="BZ30" s="75"/>
      <c r="CA30" s="75"/>
      <c r="CB30" s="75"/>
      <c r="CC30" s="75">
        <v>1</v>
      </c>
      <c r="CD30" s="75"/>
      <c r="CE30" s="75"/>
      <c r="CF30" s="75"/>
      <c r="CG30" s="75"/>
      <c r="CH30" s="75"/>
      <c r="CI30" s="75">
        <v>1</v>
      </c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</row>
    <row r="31" spans="1:101" ht="15.75" customHeight="1">
      <c r="A31" s="121">
        <v>49</v>
      </c>
      <c r="B31" s="125"/>
      <c r="C31" s="125"/>
      <c r="D31" s="75"/>
      <c r="E31" s="75"/>
      <c r="F31" s="75"/>
      <c r="G31" s="75"/>
      <c r="H31" s="75"/>
      <c r="I31" s="75"/>
      <c r="J31" s="75"/>
      <c r="K31" s="75"/>
      <c r="L31" s="75">
        <v>1</v>
      </c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>
        <v>1</v>
      </c>
      <c r="BQ31" s="75">
        <v>1</v>
      </c>
      <c r="BR31" s="75"/>
      <c r="BS31" s="75"/>
      <c r="BT31" s="75"/>
      <c r="BU31" s="75"/>
      <c r="BV31" s="75">
        <v>1</v>
      </c>
      <c r="BW31" s="75"/>
      <c r="BX31" s="75">
        <v>1</v>
      </c>
      <c r="BY31" s="75">
        <v>1</v>
      </c>
      <c r="BZ31" s="75">
        <v>1</v>
      </c>
      <c r="CA31" s="75"/>
      <c r="CB31" s="75"/>
      <c r="CC31" s="75">
        <v>1</v>
      </c>
      <c r="CD31" s="75"/>
      <c r="CE31" s="75"/>
      <c r="CF31" s="75"/>
      <c r="CG31" s="75"/>
      <c r="CH31" s="75">
        <v>1</v>
      </c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</row>
    <row r="32" spans="1:101" ht="15.75" customHeight="1">
      <c r="A32" s="121">
        <v>85</v>
      </c>
      <c r="B32" s="125"/>
      <c r="C32" s="125"/>
      <c r="D32" s="75"/>
      <c r="E32" s="75"/>
      <c r="F32" s="75"/>
      <c r="G32" s="75"/>
      <c r="H32" s="75"/>
      <c r="I32" s="75"/>
      <c r="J32" s="75"/>
      <c r="K32" s="75"/>
      <c r="L32" s="75">
        <v>1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>
        <v>1</v>
      </c>
      <c r="X32" s="75">
        <v>1</v>
      </c>
      <c r="Y32" s="75"/>
      <c r="Z32" s="75"/>
      <c r="AA32" s="75"/>
      <c r="AB32" s="75">
        <v>1</v>
      </c>
      <c r="AC32" s="75"/>
      <c r="AD32" s="75">
        <v>1</v>
      </c>
      <c r="AE32" s="75">
        <v>1</v>
      </c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>
        <v>1</v>
      </c>
      <c r="BQ32" s="75">
        <v>1</v>
      </c>
      <c r="BR32" s="75"/>
      <c r="BS32" s="75"/>
      <c r="BT32" s="75">
        <v>1</v>
      </c>
      <c r="BU32" s="75">
        <v>1</v>
      </c>
      <c r="BV32" s="75"/>
      <c r="BW32" s="75"/>
      <c r="BX32" s="75">
        <v>1</v>
      </c>
      <c r="BY32" s="75"/>
      <c r="BZ32" s="75"/>
      <c r="CA32" s="75"/>
      <c r="CB32" s="75">
        <v>1</v>
      </c>
      <c r="CC32" s="75"/>
      <c r="CD32" s="75"/>
      <c r="CE32" s="75"/>
      <c r="CF32" s="75">
        <v>1</v>
      </c>
      <c r="CG32" s="75"/>
      <c r="CH32" s="75"/>
      <c r="CI32" s="75">
        <v>1</v>
      </c>
      <c r="CJ32" s="75">
        <v>1</v>
      </c>
      <c r="CK32" s="75">
        <v>1</v>
      </c>
      <c r="CL32" s="75">
        <v>1</v>
      </c>
      <c r="CM32" s="75">
        <v>1</v>
      </c>
      <c r="CN32" s="75"/>
      <c r="CO32" s="75"/>
      <c r="CP32" s="75"/>
      <c r="CQ32" s="75"/>
      <c r="CR32" s="75"/>
      <c r="CS32" s="75"/>
      <c r="CT32" s="75"/>
      <c r="CU32" s="75"/>
      <c r="CV32" s="75"/>
      <c r="CW32" s="75"/>
    </row>
    <row r="33" spans="1:101" ht="15.75" customHeight="1">
      <c r="A33" s="121">
        <v>86</v>
      </c>
      <c r="B33" s="125"/>
      <c r="C33" s="125"/>
      <c r="D33" s="75">
        <v>1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>
        <v>1</v>
      </c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>
        <v>1</v>
      </c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</row>
    <row r="34" spans="1:101" ht="15.75" customHeight="1">
      <c r="A34" s="121">
        <v>87</v>
      </c>
      <c r="B34" s="125"/>
      <c r="C34" s="125"/>
      <c r="D34" s="75"/>
      <c r="E34" s="75"/>
      <c r="F34" s="75"/>
      <c r="G34" s="75"/>
      <c r="H34" s="75"/>
      <c r="I34" s="75">
        <v>1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>
        <v>1</v>
      </c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>
        <v>1</v>
      </c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>
        <v>1</v>
      </c>
      <c r="BR34" s="75">
        <v>1</v>
      </c>
      <c r="BS34" s="75"/>
      <c r="BT34" s="75"/>
      <c r="BU34" s="75"/>
      <c r="BV34" s="75"/>
      <c r="BW34" s="75"/>
      <c r="BX34" s="75"/>
      <c r="BY34" s="75">
        <v>1</v>
      </c>
      <c r="BZ34" s="75">
        <v>1</v>
      </c>
      <c r="CA34" s="75"/>
      <c r="CB34" s="75"/>
      <c r="CC34" s="75"/>
      <c r="CD34" s="75"/>
      <c r="CE34" s="75"/>
      <c r="CF34" s="75"/>
      <c r="CG34" s="75">
        <v>1</v>
      </c>
      <c r="CH34" s="75">
        <v>1</v>
      </c>
      <c r="CI34" s="75"/>
      <c r="CJ34" s="75">
        <v>1</v>
      </c>
      <c r="CK34" s="75">
        <v>1</v>
      </c>
      <c r="CL34" s="75">
        <v>1</v>
      </c>
      <c r="CM34" s="75"/>
      <c r="CN34" s="75">
        <v>1</v>
      </c>
      <c r="CO34" s="75">
        <v>1</v>
      </c>
      <c r="CP34" s="75"/>
      <c r="CQ34" s="75"/>
      <c r="CR34" s="75"/>
      <c r="CS34" s="75"/>
      <c r="CT34" s="75"/>
      <c r="CU34" s="75"/>
      <c r="CV34" s="75"/>
      <c r="CW34" s="75"/>
    </row>
    <row r="35" spans="1:101" ht="15.75" customHeight="1">
      <c r="A35" s="121">
        <v>88</v>
      </c>
      <c r="B35" s="125"/>
      <c r="C35" s="125"/>
      <c r="D35" s="75"/>
      <c r="E35" s="75">
        <v>1</v>
      </c>
      <c r="F35" s="75"/>
      <c r="G35" s="75"/>
      <c r="H35" s="75"/>
      <c r="I35" s="75">
        <v>1</v>
      </c>
      <c r="J35" s="75">
        <v>1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>
        <v>1</v>
      </c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>
        <v>1</v>
      </c>
      <c r="AL35" s="75"/>
      <c r="AM35" s="75"/>
      <c r="AN35" s="75"/>
      <c r="AO35" s="75"/>
      <c r="AP35" s="75"/>
      <c r="AQ35" s="75"/>
      <c r="AR35" s="75"/>
      <c r="AS35" s="75"/>
      <c r="AT35" s="75">
        <v>1</v>
      </c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>
        <v>1</v>
      </c>
      <c r="BN35" s="75">
        <v>1</v>
      </c>
      <c r="BO35" s="75">
        <v>1</v>
      </c>
      <c r="BP35" s="75">
        <v>1</v>
      </c>
      <c r="BQ35" s="75">
        <v>1</v>
      </c>
      <c r="BR35" s="75">
        <v>1</v>
      </c>
      <c r="BS35" s="75"/>
      <c r="BT35" s="75"/>
      <c r="BU35" s="75">
        <v>1</v>
      </c>
      <c r="BV35" s="75">
        <v>1</v>
      </c>
      <c r="BW35" s="75">
        <v>1</v>
      </c>
      <c r="BX35" s="75">
        <v>1</v>
      </c>
      <c r="BY35" s="75">
        <v>1</v>
      </c>
      <c r="BZ35" s="75">
        <v>1</v>
      </c>
      <c r="CA35" s="75">
        <v>1</v>
      </c>
      <c r="CB35" s="75"/>
      <c r="CC35" s="75">
        <v>1</v>
      </c>
      <c r="CD35" s="75"/>
      <c r="CE35" s="75">
        <v>1</v>
      </c>
      <c r="CF35" s="75">
        <v>1</v>
      </c>
      <c r="CG35" s="75">
        <v>1</v>
      </c>
      <c r="CH35" s="75">
        <v>1</v>
      </c>
      <c r="CI35" s="75">
        <v>1</v>
      </c>
      <c r="CJ35" s="75"/>
      <c r="CK35" s="75"/>
      <c r="CL35" s="75"/>
      <c r="CM35" s="75"/>
      <c r="CN35" s="75">
        <v>1</v>
      </c>
      <c r="CO35" s="75"/>
      <c r="CP35" s="75"/>
      <c r="CQ35" s="75"/>
      <c r="CR35" s="75"/>
      <c r="CS35" s="75"/>
      <c r="CT35" s="75"/>
      <c r="CU35" s="75"/>
      <c r="CV35" s="75"/>
      <c r="CW35" s="75"/>
    </row>
    <row r="36" spans="1:101" ht="15.75" customHeight="1">
      <c r="A36" s="121">
        <v>89</v>
      </c>
      <c r="B36" s="125"/>
      <c r="C36" s="125"/>
      <c r="D36" s="75"/>
      <c r="E36" s="75"/>
      <c r="F36" s="75"/>
      <c r="G36" s="75"/>
      <c r="H36" s="75">
        <v>1</v>
      </c>
      <c r="I36" s="75"/>
      <c r="J36" s="75">
        <v>1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>
        <v>1</v>
      </c>
      <c r="AH36" s="75"/>
      <c r="AI36" s="75"/>
      <c r="AJ36" s="75"/>
      <c r="AK36" s="75"/>
      <c r="AL36" s="75"/>
      <c r="AM36" s="75"/>
      <c r="AN36" s="75"/>
      <c r="AO36" s="75">
        <v>1</v>
      </c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>
        <v>1</v>
      </c>
      <c r="BM36" s="75"/>
      <c r="BN36" s="75">
        <v>1</v>
      </c>
      <c r="BO36" s="75">
        <v>1</v>
      </c>
      <c r="BP36" s="75"/>
      <c r="BQ36" s="75"/>
      <c r="BR36" s="75"/>
      <c r="BS36" s="75">
        <v>1</v>
      </c>
      <c r="BT36" s="75">
        <v>1</v>
      </c>
      <c r="BU36" s="75">
        <v>1</v>
      </c>
      <c r="BV36" s="75">
        <v>1</v>
      </c>
      <c r="BW36" s="75"/>
      <c r="BX36" s="75">
        <v>1</v>
      </c>
      <c r="BY36" s="75">
        <v>1</v>
      </c>
      <c r="BZ36" s="75">
        <v>1</v>
      </c>
      <c r="CA36" s="75"/>
      <c r="CB36" s="75"/>
      <c r="CC36" s="75">
        <v>1</v>
      </c>
      <c r="CD36" s="75"/>
      <c r="CE36" s="75"/>
      <c r="CF36" s="75"/>
      <c r="CG36" s="75">
        <v>1</v>
      </c>
      <c r="CH36" s="75">
        <v>1</v>
      </c>
      <c r="CI36" s="75">
        <v>1</v>
      </c>
      <c r="CJ36" s="75">
        <v>1</v>
      </c>
      <c r="CK36" s="75"/>
      <c r="CL36" s="75"/>
      <c r="CM36" s="75">
        <v>1</v>
      </c>
      <c r="CN36" s="75"/>
      <c r="CO36" s="75"/>
      <c r="CP36" s="75"/>
      <c r="CQ36" s="75"/>
      <c r="CR36" s="75"/>
      <c r="CS36" s="75"/>
      <c r="CT36" s="75"/>
      <c r="CU36" s="75"/>
      <c r="CV36" s="75"/>
      <c r="CW36" s="75"/>
    </row>
    <row r="37" spans="1:101" ht="15.75" customHeight="1">
      <c r="A37" s="121">
        <v>90</v>
      </c>
      <c r="B37" s="125"/>
      <c r="C37" s="125"/>
      <c r="D37" s="75"/>
      <c r="E37" s="75"/>
      <c r="F37" s="75"/>
      <c r="G37" s="75"/>
      <c r="H37" s="75">
        <v>1</v>
      </c>
      <c r="I37" s="75"/>
      <c r="J37" s="75"/>
      <c r="K37" s="75">
        <v>1</v>
      </c>
      <c r="L37" s="75"/>
      <c r="M37" s="75"/>
      <c r="N37" s="75"/>
      <c r="O37" s="75"/>
      <c r="P37" s="75"/>
      <c r="Q37" s="75">
        <v>1</v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>
        <v>1</v>
      </c>
      <c r="AE37" s="75"/>
      <c r="AF37" s="75"/>
      <c r="AG37" s="75"/>
      <c r="AH37" s="75"/>
      <c r="AI37" s="75"/>
      <c r="AJ37" s="75"/>
      <c r="AK37" s="75"/>
      <c r="AL37" s="75">
        <v>1</v>
      </c>
      <c r="AM37" s="75"/>
      <c r="AN37" s="75"/>
      <c r="AO37" s="75">
        <v>1</v>
      </c>
      <c r="AP37" s="75"/>
      <c r="AQ37" s="75">
        <v>1</v>
      </c>
      <c r="AR37" s="75"/>
      <c r="AS37" s="75"/>
      <c r="AT37" s="75"/>
      <c r="AU37" s="75"/>
      <c r="AV37" s="75"/>
      <c r="AW37" s="75"/>
      <c r="AX37" s="75"/>
      <c r="AY37" s="75"/>
      <c r="AZ37" s="75">
        <v>1</v>
      </c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>
        <v>1</v>
      </c>
      <c r="BL37" s="75"/>
      <c r="BM37" s="75"/>
      <c r="BN37" s="75">
        <v>1</v>
      </c>
      <c r="BO37" s="75"/>
      <c r="BP37" s="75">
        <v>1</v>
      </c>
      <c r="BQ37" s="75"/>
      <c r="BR37" s="75">
        <v>1</v>
      </c>
      <c r="BS37" s="75"/>
      <c r="BT37" s="75">
        <v>1</v>
      </c>
      <c r="BU37" s="75"/>
      <c r="BV37" s="75"/>
      <c r="BW37" s="75"/>
      <c r="BX37" s="75"/>
      <c r="BY37" s="75"/>
      <c r="BZ37" s="75"/>
      <c r="CA37" s="75"/>
      <c r="CB37" s="75"/>
      <c r="CC37" s="75">
        <v>1</v>
      </c>
      <c r="CD37" s="75"/>
      <c r="CE37" s="75"/>
      <c r="CF37" s="75"/>
      <c r="CG37" s="75">
        <v>1</v>
      </c>
      <c r="CH37" s="75">
        <v>1</v>
      </c>
      <c r="CI37" s="75"/>
      <c r="CJ37" s="75"/>
      <c r="CK37" s="75"/>
      <c r="CL37" s="75"/>
      <c r="CM37" s="75"/>
      <c r="CN37" s="75">
        <v>1</v>
      </c>
      <c r="CO37" s="75">
        <v>1</v>
      </c>
      <c r="CP37" s="75"/>
      <c r="CQ37" s="75"/>
      <c r="CR37" s="75"/>
      <c r="CS37" s="75"/>
      <c r="CT37" s="75"/>
      <c r="CU37" s="75"/>
      <c r="CV37" s="75"/>
      <c r="CW37" s="75"/>
    </row>
    <row r="38" spans="1:101" ht="15.75" customHeight="1">
      <c r="A38" s="121">
        <v>91</v>
      </c>
      <c r="B38" s="125"/>
      <c r="C38" s="125"/>
      <c r="D38" s="75">
        <v>1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>
        <v>1</v>
      </c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>
        <v>1</v>
      </c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>
        <v>1</v>
      </c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>
        <v>1</v>
      </c>
      <c r="CF38" s="75">
        <v>1</v>
      </c>
      <c r="CG38" s="75">
        <v>1</v>
      </c>
      <c r="CH38" s="75">
        <v>1</v>
      </c>
      <c r="CI38" s="75"/>
      <c r="CJ38" s="75"/>
      <c r="CK38" s="75"/>
      <c r="CL38" s="75"/>
      <c r="CM38" s="75">
        <v>1</v>
      </c>
      <c r="CN38" s="75"/>
      <c r="CO38" s="75"/>
      <c r="CP38" s="75"/>
      <c r="CQ38" s="75"/>
      <c r="CR38" s="75"/>
      <c r="CS38" s="75"/>
      <c r="CT38" s="75"/>
      <c r="CU38" s="75"/>
      <c r="CV38" s="75"/>
      <c r="CW38" s="75"/>
    </row>
    <row r="39" spans="1:101" ht="15.75" customHeight="1">
      <c r="A39" s="121">
        <v>92</v>
      </c>
      <c r="B39" s="125"/>
      <c r="C39" s="12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>
        <v>1</v>
      </c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>
        <v>1</v>
      </c>
      <c r="BV39" s="75"/>
      <c r="BW39" s="75"/>
      <c r="BX39" s="75"/>
      <c r="BY39" s="75">
        <v>1</v>
      </c>
      <c r="BZ39" s="75"/>
      <c r="CA39" s="75"/>
      <c r="CB39" s="75"/>
      <c r="CC39" s="75">
        <v>1</v>
      </c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>
        <v>1</v>
      </c>
      <c r="CO39" s="75"/>
      <c r="CP39" s="75"/>
      <c r="CQ39" s="75"/>
      <c r="CR39" s="75"/>
      <c r="CS39" s="75"/>
      <c r="CT39" s="75"/>
      <c r="CU39" s="75"/>
      <c r="CV39" s="75"/>
      <c r="CW39" s="75"/>
    </row>
    <row r="40" spans="1:101" ht="15.75" customHeight="1">
      <c r="A40" s="121">
        <v>93</v>
      </c>
      <c r="B40" s="125"/>
      <c r="C40" s="12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>
        <v>1</v>
      </c>
      <c r="BO40" s="75">
        <v>1</v>
      </c>
      <c r="BP40" s="75">
        <v>1</v>
      </c>
      <c r="BQ40" s="75"/>
      <c r="BR40" s="75"/>
      <c r="BS40" s="75"/>
      <c r="BT40" s="75"/>
      <c r="BU40" s="75"/>
      <c r="BV40" s="75">
        <v>1</v>
      </c>
      <c r="BW40" s="75">
        <v>1</v>
      </c>
      <c r="BX40" s="75">
        <v>1</v>
      </c>
      <c r="BY40" s="75"/>
      <c r="BZ40" s="75">
        <v>1</v>
      </c>
      <c r="CA40" s="75">
        <v>1</v>
      </c>
      <c r="CB40" s="75">
        <v>1</v>
      </c>
      <c r="CC40" s="75"/>
      <c r="CD40" s="75"/>
      <c r="CE40" s="75"/>
      <c r="CF40" s="75">
        <v>1</v>
      </c>
      <c r="CG40" s="75"/>
      <c r="CH40" s="75">
        <v>1</v>
      </c>
      <c r="CI40" s="75"/>
      <c r="CJ40" s="75"/>
      <c r="CK40" s="75"/>
      <c r="CL40" s="75"/>
      <c r="CM40" s="75"/>
      <c r="CN40" s="75"/>
      <c r="CO40" s="75">
        <v>1</v>
      </c>
      <c r="CP40" s="75"/>
      <c r="CQ40" s="75"/>
      <c r="CR40" s="75"/>
      <c r="CS40" s="75"/>
      <c r="CT40" s="75"/>
      <c r="CU40" s="75"/>
      <c r="CV40" s="75"/>
      <c r="CW40" s="75"/>
    </row>
    <row r="41" spans="1:101" ht="15.75" customHeight="1">
      <c r="A41" s="121">
        <v>94</v>
      </c>
      <c r="B41" s="125"/>
      <c r="C41" s="125"/>
      <c r="D41" s="75">
        <v>1</v>
      </c>
      <c r="E41" s="75"/>
      <c r="F41" s="75"/>
      <c r="G41" s="75">
        <v>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>
        <v>1</v>
      </c>
      <c r="AH41" s="75"/>
      <c r="AI41" s="75"/>
      <c r="AJ41" s="75"/>
      <c r="AK41" s="75"/>
      <c r="AL41" s="75"/>
      <c r="AM41" s="75"/>
      <c r="AN41" s="75"/>
      <c r="AO41" s="75"/>
      <c r="AP41" s="75">
        <v>1</v>
      </c>
      <c r="AQ41" s="75"/>
      <c r="AR41" s="75"/>
      <c r="AS41" s="75"/>
      <c r="AT41" s="75"/>
      <c r="AU41" s="75"/>
      <c r="AV41" s="75"/>
      <c r="AW41" s="75"/>
      <c r="AX41" s="75"/>
      <c r="AY41" s="75">
        <v>1</v>
      </c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>
        <v>1</v>
      </c>
      <c r="BL41" s="75">
        <v>1</v>
      </c>
      <c r="BM41" s="75"/>
      <c r="BN41" s="75"/>
      <c r="BO41" s="75">
        <v>1</v>
      </c>
      <c r="BP41" s="75">
        <v>1</v>
      </c>
      <c r="BQ41" s="75">
        <v>1</v>
      </c>
      <c r="BR41" s="75"/>
      <c r="BS41" s="75"/>
      <c r="BT41" s="75"/>
      <c r="BU41" s="75"/>
      <c r="BV41" s="75"/>
      <c r="BW41" s="75"/>
      <c r="BX41" s="75"/>
      <c r="BY41" s="75">
        <v>1</v>
      </c>
      <c r="BZ41" s="75">
        <v>1</v>
      </c>
      <c r="CA41" s="75">
        <v>1</v>
      </c>
      <c r="CB41" s="75"/>
      <c r="CC41" s="75"/>
      <c r="CD41" s="75">
        <v>1</v>
      </c>
      <c r="CE41" s="75"/>
      <c r="CF41" s="75"/>
      <c r="CG41" s="75"/>
      <c r="CH41" s="75"/>
      <c r="CI41" s="75">
        <v>1</v>
      </c>
      <c r="CJ41" s="75">
        <v>1</v>
      </c>
      <c r="CK41" s="75"/>
      <c r="CL41" s="75"/>
      <c r="CM41" s="75"/>
      <c r="CN41" s="75">
        <v>1</v>
      </c>
      <c r="CO41" s="75">
        <v>1</v>
      </c>
      <c r="CP41" s="75"/>
      <c r="CQ41" s="75"/>
      <c r="CR41" s="75"/>
      <c r="CS41" s="75"/>
      <c r="CT41" s="75"/>
      <c r="CU41" s="75"/>
      <c r="CV41" s="75"/>
      <c r="CW41" s="75"/>
    </row>
    <row r="42" spans="1:101" ht="12">
      <c r="A42" s="121">
        <v>95</v>
      </c>
      <c r="B42" s="125"/>
      <c r="C42" s="125"/>
      <c r="D42" s="75"/>
      <c r="E42" s="75"/>
      <c r="F42" s="75"/>
      <c r="G42" s="75"/>
      <c r="H42" s="75">
        <v>1</v>
      </c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>
        <v>1</v>
      </c>
      <c r="X42" s="75"/>
      <c r="Y42" s="75"/>
      <c r="Z42" s="75"/>
      <c r="AA42" s="75"/>
      <c r="AB42" s="75"/>
      <c r="AC42" s="75"/>
      <c r="AD42" s="75"/>
      <c r="AE42" s="75">
        <v>1</v>
      </c>
      <c r="AF42" s="75"/>
      <c r="AG42" s="75">
        <v>1</v>
      </c>
      <c r="AH42" s="75"/>
      <c r="AI42" s="75"/>
      <c r="AJ42" s="75"/>
      <c r="AK42" s="75"/>
      <c r="AL42" s="75"/>
      <c r="AM42" s="75">
        <v>1</v>
      </c>
      <c r="AN42" s="75">
        <v>1</v>
      </c>
      <c r="AO42" s="75"/>
      <c r="AP42" s="75"/>
      <c r="AQ42" s="75"/>
      <c r="AR42" s="75"/>
      <c r="AS42" s="75"/>
      <c r="AT42" s="75"/>
      <c r="AU42" s="75"/>
      <c r="AV42" s="75">
        <v>1</v>
      </c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>
        <v>1</v>
      </c>
      <c r="BT42" s="75">
        <v>1</v>
      </c>
      <c r="BU42" s="75">
        <v>1</v>
      </c>
      <c r="BV42" s="75"/>
      <c r="BW42" s="75"/>
      <c r="BX42" s="75"/>
      <c r="BY42" s="75"/>
      <c r="BZ42" s="75">
        <v>1</v>
      </c>
      <c r="CA42" s="75"/>
      <c r="CB42" s="75">
        <v>1</v>
      </c>
      <c r="CC42" s="75"/>
      <c r="CD42" s="75"/>
      <c r="CE42" s="75"/>
      <c r="CF42" s="75"/>
      <c r="CG42" s="75"/>
      <c r="CH42" s="75">
        <v>1</v>
      </c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</row>
    <row r="43" spans="1:101" ht="12">
      <c r="A43" s="121">
        <v>96</v>
      </c>
      <c r="B43" s="125"/>
      <c r="C43" s="125"/>
      <c r="D43" s="75"/>
      <c r="E43" s="75">
        <v>1</v>
      </c>
      <c r="F43" s="75"/>
      <c r="G43" s="75"/>
      <c r="H43" s="75"/>
      <c r="I43" s="75"/>
      <c r="J43" s="75"/>
      <c r="K43" s="75"/>
      <c r="L43" s="75"/>
      <c r="M43" s="75">
        <v>1</v>
      </c>
      <c r="N43" s="75"/>
      <c r="O43" s="75"/>
      <c r="P43" s="75"/>
      <c r="Q43" s="75"/>
      <c r="R43" s="75"/>
      <c r="S43" s="75"/>
      <c r="T43" s="75">
        <v>1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>
        <v>1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>
        <v>1</v>
      </c>
      <c r="BJ43" s="75"/>
      <c r="BK43" s="75">
        <v>1</v>
      </c>
      <c r="BL43" s="75"/>
      <c r="BM43" s="75">
        <v>1</v>
      </c>
      <c r="BN43" s="75">
        <v>1</v>
      </c>
      <c r="BO43" s="75"/>
      <c r="BP43" s="75"/>
      <c r="BQ43" s="75">
        <v>1</v>
      </c>
      <c r="BR43" s="75">
        <v>1</v>
      </c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>
        <v>1</v>
      </c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</row>
    <row r="44" spans="1:101" ht="12">
      <c r="A44" s="121">
        <v>97</v>
      </c>
      <c r="B44" s="125"/>
      <c r="C44" s="125"/>
      <c r="D44" s="75">
        <v>1</v>
      </c>
      <c r="E44" s="75">
        <v>1</v>
      </c>
      <c r="F44" s="75">
        <v>1</v>
      </c>
      <c r="G44" s="75"/>
      <c r="H44" s="75"/>
      <c r="I44" s="75">
        <v>1</v>
      </c>
      <c r="J44" s="75"/>
      <c r="K44" s="75">
        <v>1</v>
      </c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>
        <v>1</v>
      </c>
      <c r="BS44" s="75"/>
      <c r="BT44" s="75"/>
      <c r="BU44" s="75">
        <v>1</v>
      </c>
      <c r="BV44" s="75">
        <v>1</v>
      </c>
      <c r="BW44" s="75"/>
      <c r="BX44" s="75"/>
      <c r="BY44" s="75"/>
      <c r="BZ44" s="75"/>
      <c r="CA44" s="75"/>
      <c r="CB44" s="75"/>
      <c r="CC44" s="75"/>
      <c r="CD44" s="75"/>
      <c r="CE44" s="75"/>
      <c r="CF44" s="75">
        <v>1</v>
      </c>
      <c r="CG44" s="75">
        <v>1</v>
      </c>
      <c r="CH44" s="75">
        <v>1</v>
      </c>
      <c r="CI44" s="75"/>
      <c r="CJ44" s="75">
        <v>1</v>
      </c>
      <c r="CK44" s="75">
        <v>1</v>
      </c>
      <c r="CL44" s="75">
        <v>1</v>
      </c>
      <c r="CM44" s="75">
        <v>1</v>
      </c>
      <c r="CN44" s="75"/>
      <c r="CO44" s="75">
        <v>1</v>
      </c>
      <c r="CP44" s="75"/>
      <c r="CQ44" s="75"/>
      <c r="CR44" s="75"/>
      <c r="CS44" s="75"/>
      <c r="CT44" s="75"/>
      <c r="CU44" s="75"/>
      <c r="CV44" s="75"/>
      <c r="CW44" s="75"/>
    </row>
    <row r="45" spans="1:101" ht="12">
      <c r="A45" s="121">
        <v>98</v>
      </c>
      <c r="B45" s="125"/>
      <c r="C45" s="12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>
        <v>1</v>
      </c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>
        <v>1</v>
      </c>
      <c r="BL45" s="75"/>
      <c r="BM45" s="75"/>
      <c r="BN45" s="75"/>
      <c r="BO45" s="75"/>
      <c r="BP45" s="75">
        <v>1</v>
      </c>
      <c r="BQ45" s="75"/>
      <c r="BR45" s="75">
        <v>1</v>
      </c>
      <c r="BS45" s="75"/>
      <c r="BT45" s="75"/>
      <c r="BU45" s="75"/>
      <c r="BV45" s="75"/>
      <c r="BW45" s="75">
        <v>1</v>
      </c>
      <c r="BX45" s="75"/>
      <c r="BY45" s="75"/>
      <c r="BZ45" s="75"/>
      <c r="CA45" s="75"/>
      <c r="CB45" s="75">
        <v>1</v>
      </c>
      <c r="CC45" s="75">
        <v>1</v>
      </c>
      <c r="CD45" s="75">
        <v>1</v>
      </c>
      <c r="CE45" s="75"/>
      <c r="CF45" s="75"/>
      <c r="CG45" s="75"/>
      <c r="CH45" s="75">
        <v>1</v>
      </c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</row>
    <row r="46" spans="1:101" ht="12">
      <c r="A46" s="121">
        <v>99</v>
      </c>
      <c r="B46" s="125"/>
      <c r="C46" s="125"/>
      <c r="D46" s="75"/>
      <c r="E46" s="75"/>
      <c r="F46" s="75">
        <v>1</v>
      </c>
      <c r="G46" s="75">
        <v>1</v>
      </c>
      <c r="H46" s="75"/>
      <c r="I46" s="75">
        <v>1</v>
      </c>
      <c r="J46" s="75"/>
      <c r="K46" s="75"/>
      <c r="L46" s="75">
        <v>1</v>
      </c>
      <c r="M46" s="75">
        <v>1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>
        <v>1</v>
      </c>
      <c r="AE46" s="75"/>
      <c r="AF46" s="75"/>
      <c r="AG46" s="75"/>
      <c r="AH46" s="75"/>
      <c r="AI46" s="75"/>
      <c r="AJ46" s="75"/>
      <c r="AK46" s="75"/>
      <c r="AL46" s="75"/>
      <c r="AM46" s="75"/>
      <c r="AN46" s="75">
        <v>1</v>
      </c>
      <c r="AO46" s="75">
        <v>1</v>
      </c>
      <c r="AP46" s="75"/>
      <c r="AQ46" s="75">
        <v>1</v>
      </c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>
        <v>1</v>
      </c>
      <c r="BL46" s="75"/>
      <c r="BM46" s="75"/>
      <c r="BN46" s="75"/>
      <c r="BO46" s="75"/>
      <c r="BP46" s="75"/>
      <c r="BQ46" s="75">
        <v>1</v>
      </c>
      <c r="BR46" s="75"/>
      <c r="BS46" s="75"/>
      <c r="BT46" s="75">
        <v>1</v>
      </c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>
        <v>1</v>
      </c>
      <c r="CN46" s="75"/>
      <c r="CO46" s="75"/>
      <c r="CP46" s="75"/>
      <c r="CQ46" s="75"/>
      <c r="CR46" s="75"/>
      <c r="CS46" s="75"/>
      <c r="CT46" s="75"/>
      <c r="CU46" s="75"/>
      <c r="CV46" s="75"/>
      <c r="CW46" s="75"/>
    </row>
    <row r="47" spans="1:101" ht="12">
      <c r="A47" s="121">
        <v>100</v>
      </c>
      <c r="B47" s="125"/>
      <c r="C47" s="125"/>
      <c r="D47" s="75">
        <v>1</v>
      </c>
      <c r="E47" s="75"/>
      <c r="F47" s="75">
        <v>1</v>
      </c>
      <c r="G47" s="75"/>
      <c r="H47" s="75"/>
      <c r="I47" s="75"/>
      <c r="J47" s="75"/>
      <c r="K47" s="75"/>
      <c r="L47" s="75"/>
      <c r="M47" s="75"/>
      <c r="N47" s="75"/>
      <c r="O47" s="75">
        <v>1</v>
      </c>
      <c r="P47" s="75"/>
      <c r="Q47" s="75">
        <v>1</v>
      </c>
      <c r="R47" s="75">
        <v>1</v>
      </c>
      <c r="S47" s="75">
        <v>1</v>
      </c>
      <c r="T47" s="75">
        <v>1</v>
      </c>
      <c r="U47" s="75"/>
      <c r="V47" s="75">
        <v>1</v>
      </c>
      <c r="W47" s="75"/>
      <c r="X47" s="75"/>
      <c r="Y47" s="75"/>
      <c r="Z47" s="75"/>
      <c r="AA47" s="75">
        <v>1</v>
      </c>
      <c r="AB47" s="75"/>
      <c r="AC47" s="75">
        <v>1</v>
      </c>
      <c r="AD47" s="75">
        <v>1</v>
      </c>
      <c r="AE47" s="75"/>
      <c r="AF47" s="75">
        <v>1</v>
      </c>
      <c r="AG47" s="75"/>
      <c r="AH47" s="75"/>
      <c r="AI47" s="75"/>
      <c r="AJ47" s="75"/>
      <c r="AK47" s="75"/>
      <c r="AL47" s="75"/>
      <c r="AM47" s="75">
        <v>1</v>
      </c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>
        <v>1</v>
      </c>
      <c r="BA47" s="75"/>
      <c r="BB47" s="75"/>
      <c r="BC47" s="75"/>
      <c r="BD47" s="75"/>
      <c r="BE47" s="75"/>
      <c r="BF47" s="75"/>
      <c r="BG47" s="75"/>
      <c r="BH47" s="75">
        <v>1</v>
      </c>
      <c r="BI47" s="75"/>
      <c r="BJ47" s="75"/>
      <c r="BK47" s="75">
        <v>1</v>
      </c>
      <c r="BL47" s="75"/>
      <c r="BM47" s="75"/>
      <c r="BN47" s="75">
        <v>1</v>
      </c>
      <c r="BO47" s="75">
        <v>1</v>
      </c>
      <c r="BP47" s="75"/>
      <c r="BQ47" s="75">
        <v>1</v>
      </c>
      <c r="BR47" s="75"/>
      <c r="BS47" s="75"/>
      <c r="BT47" s="75"/>
      <c r="BU47" s="75">
        <v>1</v>
      </c>
      <c r="BV47" s="75">
        <v>1</v>
      </c>
      <c r="BW47" s="75"/>
      <c r="BX47" s="75">
        <v>1</v>
      </c>
      <c r="BY47" s="75"/>
      <c r="BZ47" s="75"/>
      <c r="CA47" s="75"/>
      <c r="CB47" s="75"/>
      <c r="CC47" s="75">
        <v>1</v>
      </c>
      <c r="CD47" s="75"/>
      <c r="CE47" s="75"/>
      <c r="CF47" s="75"/>
      <c r="CG47" s="75">
        <v>1</v>
      </c>
      <c r="CH47" s="75"/>
      <c r="CI47" s="75"/>
      <c r="CJ47" s="75"/>
      <c r="CK47" s="75">
        <v>1</v>
      </c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</row>
    <row r="48" spans="1:101" ht="12">
      <c r="A48" s="121">
        <v>101</v>
      </c>
      <c r="B48" s="125"/>
      <c r="C48" s="125"/>
      <c r="D48" s="75"/>
      <c r="E48" s="75"/>
      <c r="F48" s="75"/>
      <c r="G48" s="75"/>
      <c r="H48" s="75"/>
      <c r="I48" s="75">
        <v>1</v>
      </c>
      <c r="J48" s="75"/>
      <c r="K48" s="75">
        <v>1</v>
      </c>
      <c r="L48" s="75"/>
      <c r="M48" s="75"/>
      <c r="N48" s="75"/>
      <c r="O48" s="75"/>
      <c r="P48" s="75"/>
      <c r="Q48" s="75"/>
      <c r="R48" s="75">
        <v>1</v>
      </c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>
        <v>1</v>
      </c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>
        <v>1</v>
      </c>
      <c r="BL48" s="75"/>
      <c r="BM48" s="75"/>
      <c r="BN48" s="75">
        <v>1</v>
      </c>
      <c r="BO48" s="75"/>
      <c r="BP48" s="75"/>
      <c r="BQ48" s="75"/>
      <c r="BR48" s="75">
        <v>1</v>
      </c>
      <c r="BS48" s="75"/>
      <c r="BT48" s="75">
        <v>1</v>
      </c>
      <c r="BU48" s="75"/>
      <c r="BV48" s="75">
        <v>1</v>
      </c>
      <c r="BW48" s="75">
        <v>1</v>
      </c>
      <c r="BX48" s="75">
        <v>1</v>
      </c>
      <c r="BY48" s="75">
        <v>1</v>
      </c>
      <c r="BZ48" s="75"/>
      <c r="CA48" s="75">
        <v>1</v>
      </c>
      <c r="CB48" s="75">
        <v>1</v>
      </c>
      <c r="CC48" s="75">
        <v>1</v>
      </c>
      <c r="CD48" s="75">
        <v>1</v>
      </c>
      <c r="CE48" s="75"/>
      <c r="CF48" s="75"/>
      <c r="CG48" s="75"/>
      <c r="CH48" s="75">
        <v>1</v>
      </c>
      <c r="CI48" s="75"/>
      <c r="CJ48" s="75"/>
      <c r="CK48" s="75"/>
      <c r="CL48" s="75">
        <v>1</v>
      </c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</row>
    <row r="49" spans="1:101" ht="12">
      <c r="A49" s="121">
        <v>102</v>
      </c>
      <c r="B49" s="125"/>
      <c r="C49" s="125"/>
      <c r="D49" s="75">
        <v>1</v>
      </c>
      <c r="E49" s="75"/>
      <c r="F49" s="75"/>
      <c r="G49" s="75">
        <v>1</v>
      </c>
      <c r="H49" s="75"/>
      <c r="I49" s="75">
        <v>1</v>
      </c>
      <c r="J49" s="75"/>
      <c r="K49" s="75"/>
      <c r="L49" s="75"/>
      <c r="M49" s="75"/>
      <c r="N49" s="75">
        <v>1</v>
      </c>
      <c r="O49" s="75"/>
      <c r="P49" s="75"/>
      <c r="Q49" s="75"/>
      <c r="R49" s="75">
        <v>1</v>
      </c>
      <c r="S49" s="75"/>
      <c r="T49" s="75"/>
      <c r="U49" s="75"/>
      <c r="V49" s="75"/>
      <c r="W49" s="75"/>
      <c r="X49" s="75"/>
      <c r="Y49" s="75"/>
      <c r="Z49" s="75"/>
      <c r="AA49" s="75">
        <v>1</v>
      </c>
      <c r="AB49" s="75"/>
      <c r="AC49" s="75">
        <v>1</v>
      </c>
      <c r="AD49" s="75">
        <v>1</v>
      </c>
      <c r="AE49" s="75"/>
      <c r="AF49" s="75"/>
      <c r="AG49" s="75"/>
      <c r="AH49" s="75"/>
      <c r="AI49" s="75"/>
      <c r="AJ49" s="75"/>
      <c r="AK49" s="75">
        <v>1</v>
      </c>
      <c r="AL49" s="75">
        <v>1</v>
      </c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>
        <v>1</v>
      </c>
      <c r="BK49" s="75">
        <v>1</v>
      </c>
      <c r="BL49" s="75"/>
      <c r="BM49" s="75">
        <v>1</v>
      </c>
      <c r="BN49" s="75"/>
      <c r="BO49" s="75">
        <v>1</v>
      </c>
      <c r="BP49" s="75"/>
      <c r="BQ49" s="75">
        <v>1</v>
      </c>
      <c r="BR49" s="75"/>
      <c r="BS49" s="75"/>
      <c r="BT49" s="75">
        <v>1</v>
      </c>
      <c r="BU49" s="75">
        <v>1</v>
      </c>
      <c r="BV49" s="75"/>
      <c r="BW49" s="75">
        <v>1</v>
      </c>
      <c r="BX49" s="75">
        <v>1</v>
      </c>
      <c r="BY49" s="75">
        <v>1</v>
      </c>
      <c r="BZ49" s="75"/>
      <c r="CA49" s="75">
        <v>1</v>
      </c>
      <c r="CB49" s="75"/>
      <c r="CC49" s="75">
        <v>1</v>
      </c>
      <c r="CD49" s="75"/>
      <c r="CE49" s="75"/>
      <c r="CF49" s="75"/>
      <c r="CG49" s="75"/>
      <c r="CH49" s="75">
        <v>1</v>
      </c>
      <c r="CI49" s="75">
        <v>1</v>
      </c>
      <c r="CJ49" s="75"/>
      <c r="CK49" s="75">
        <v>1</v>
      </c>
      <c r="CL49" s="75"/>
      <c r="CM49" s="75"/>
      <c r="CN49" s="75">
        <v>1</v>
      </c>
      <c r="CO49" s="75"/>
      <c r="CP49" s="75"/>
      <c r="CQ49" s="75"/>
      <c r="CR49" s="75"/>
      <c r="CS49" s="75"/>
      <c r="CT49" s="75"/>
      <c r="CU49" s="75"/>
      <c r="CV49" s="75"/>
      <c r="CW49" s="75"/>
    </row>
    <row r="50" spans="1:101" ht="12">
      <c r="A50" s="121">
        <v>103</v>
      </c>
      <c r="B50" s="125"/>
      <c r="C50" s="125"/>
      <c r="D50" s="75">
        <v>1</v>
      </c>
      <c r="E50" s="75"/>
      <c r="F50" s="75"/>
      <c r="G50" s="75"/>
      <c r="H50" s="75"/>
      <c r="I50" s="75"/>
      <c r="J50" s="75">
        <v>1</v>
      </c>
      <c r="K50" s="75"/>
      <c r="L50" s="75"/>
      <c r="M50" s="75">
        <v>1</v>
      </c>
      <c r="N50" s="75"/>
      <c r="O50" s="75"/>
      <c r="P50" s="75"/>
      <c r="Q50" s="75"/>
      <c r="R50" s="75"/>
      <c r="S50" s="75"/>
      <c r="T50" s="75">
        <v>1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>
        <v>1</v>
      </c>
      <c r="AH50" s="75"/>
      <c r="AI50" s="75"/>
      <c r="AJ50" s="75"/>
      <c r="AK50" s="75"/>
      <c r="AL50" s="75"/>
      <c r="AM50" s="75"/>
      <c r="AN50" s="75"/>
      <c r="AO50" s="75"/>
      <c r="AP50" s="75"/>
      <c r="AQ50" s="75">
        <v>1</v>
      </c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>
        <v>1</v>
      </c>
      <c r="BK50" s="75"/>
      <c r="BL50" s="75">
        <v>1</v>
      </c>
      <c r="BM50" s="75">
        <v>1</v>
      </c>
      <c r="BN50" s="75">
        <v>1</v>
      </c>
      <c r="BO50" s="75">
        <v>1</v>
      </c>
      <c r="BP50" s="75"/>
      <c r="BQ50" s="75"/>
      <c r="BR50" s="75"/>
      <c r="BS50" s="75">
        <v>1</v>
      </c>
      <c r="BT50" s="75">
        <v>1</v>
      </c>
      <c r="BU50" s="75"/>
      <c r="BV50" s="75">
        <v>1</v>
      </c>
      <c r="BW50" s="75">
        <v>1</v>
      </c>
      <c r="BX50" s="75">
        <v>1</v>
      </c>
      <c r="BY50" s="75">
        <v>1</v>
      </c>
      <c r="BZ50" s="75">
        <v>1</v>
      </c>
      <c r="CA50" s="75"/>
      <c r="CB50" s="75"/>
      <c r="CC50" s="75">
        <v>1</v>
      </c>
      <c r="CD50" s="75">
        <v>1</v>
      </c>
      <c r="CE50" s="75"/>
      <c r="CF50" s="75"/>
      <c r="CG50" s="75"/>
      <c r="CH50" s="75">
        <v>1</v>
      </c>
      <c r="CI50" s="75">
        <v>1</v>
      </c>
      <c r="CJ50" s="75">
        <v>1</v>
      </c>
      <c r="CK50" s="75"/>
      <c r="CL50" s="75"/>
      <c r="CM50" s="75"/>
      <c r="CN50" s="75">
        <v>1</v>
      </c>
      <c r="CO50" s="75">
        <v>1</v>
      </c>
      <c r="CP50" s="75"/>
      <c r="CQ50" s="75"/>
      <c r="CR50" s="75"/>
      <c r="CS50" s="75"/>
      <c r="CT50" s="75"/>
      <c r="CU50" s="75"/>
      <c r="CV50" s="75"/>
      <c r="CW50" s="75"/>
    </row>
    <row r="51" spans="1:101" ht="12">
      <c r="A51" s="121">
        <v>104</v>
      </c>
      <c r="B51" s="125"/>
      <c r="C51" s="125"/>
      <c r="D51" s="75">
        <v>1</v>
      </c>
      <c r="E51" s="75"/>
      <c r="F51" s="75"/>
      <c r="G51" s="75"/>
      <c r="H51" s="75"/>
      <c r="I51" s="75"/>
      <c r="J51" s="75"/>
      <c r="K51" s="75"/>
      <c r="L51" s="75"/>
      <c r="M51" s="75">
        <v>1</v>
      </c>
      <c r="N51" s="75"/>
      <c r="O51" s="75"/>
      <c r="P51" s="75"/>
      <c r="Q51" s="75"/>
      <c r="R51" s="75">
        <v>1</v>
      </c>
      <c r="S51" s="75"/>
      <c r="T51" s="75">
        <v>1</v>
      </c>
      <c r="U51" s="75"/>
      <c r="V51" s="75"/>
      <c r="W51" s="75">
        <v>1</v>
      </c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>
        <v>1</v>
      </c>
      <c r="AK51" s="75">
        <v>1</v>
      </c>
      <c r="AL51" s="75"/>
      <c r="AM51" s="75"/>
      <c r="AN51" s="75"/>
      <c r="AO51" s="75"/>
      <c r="AP51" s="75"/>
      <c r="AQ51" s="75"/>
      <c r="AR51" s="75"/>
      <c r="AS51" s="75"/>
      <c r="AT51" s="75">
        <v>1</v>
      </c>
      <c r="AU51" s="75"/>
      <c r="AV51" s="75">
        <v>1</v>
      </c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>
        <v>1</v>
      </c>
      <c r="BO51" s="75">
        <v>1</v>
      </c>
      <c r="BP51" s="75"/>
      <c r="BQ51" s="75"/>
      <c r="BR51" s="75"/>
      <c r="BS51" s="75"/>
      <c r="BT51" s="75">
        <v>1</v>
      </c>
      <c r="BU51" s="75">
        <v>1</v>
      </c>
      <c r="BV51" s="75"/>
      <c r="BW51" s="75"/>
      <c r="BX51" s="75"/>
      <c r="BY51" s="75"/>
      <c r="BZ51" s="75"/>
      <c r="CA51" s="75"/>
      <c r="CB51" s="75"/>
      <c r="CC51" s="75">
        <v>1</v>
      </c>
      <c r="CD51" s="75">
        <v>1</v>
      </c>
      <c r="CE51" s="75"/>
      <c r="CF51" s="75"/>
      <c r="CG51" s="75"/>
      <c r="CH51" s="75">
        <v>1</v>
      </c>
      <c r="CI51" s="75"/>
      <c r="CJ51" s="75"/>
      <c r="CK51" s="75"/>
      <c r="CL51" s="75"/>
      <c r="CM51" s="75">
        <v>1</v>
      </c>
      <c r="CN51" s="75"/>
      <c r="CO51" s="75">
        <v>1</v>
      </c>
      <c r="CP51" s="75"/>
      <c r="CQ51" s="75"/>
      <c r="CR51" s="75"/>
      <c r="CS51" s="75"/>
      <c r="CT51" s="75"/>
      <c r="CU51" s="75"/>
      <c r="CV51" s="75"/>
      <c r="CW51" s="75"/>
    </row>
    <row r="52" spans="1:101" ht="12">
      <c r="A52" s="121">
        <v>105</v>
      </c>
      <c r="B52" s="125"/>
      <c r="C52" s="125"/>
      <c r="D52" s="75"/>
      <c r="E52" s="75"/>
      <c r="F52" s="75"/>
      <c r="G52" s="75"/>
      <c r="H52" s="75"/>
      <c r="I52" s="75"/>
      <c r="J52" s="75">
        <v>1</v>
      </c>
      <c r="K52" s="75"/>
      <c r="L52" s="75"/>
      <c r="M52" s="75">
        <v>1</v>
      </c>
      <c r="N52" s="75">
        <v>1</v>
      </c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>
        <v>1</v>
      </c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>
        <v>1</v>
      </c>
      <c r="BK52" s="75">
        <v>1</v>
      </c>
      <c r="BL52" s="75"/>
      <c r="BM52" s="75"/>
      <c r="BN52" s="75"/>
      <c r="BO52" s="75">
        <v>1</v>
      </c>
      <c r="BP52" s="75">
        <v>1</v>
      </c>
      <c r="BQ52" s="75"/>
      <c r="BR52" s="75">
        <v>1</v>
      </c>
      <c r="BS52" s="75">
        <v>1</v>
      </c>
      <c r="BT52" s="75">
        <v>1</v>
      </c>
      <c r="BU52" s="75"/>
      <c r="BV52" s="75"/>
      <c r="BW52" s="75"/>
      <c r="BX52" s="75">
        <v>1</v>
      </c>
      <c r="BY52" s="75">
        <v>1</v>
      </c>
      <c r="BZ52" s="75">
        <v>1</v>
      </c>
      <c r="CA52" s="75"/>
      <c r="CB52" s="75">
        <v>1</v>
      </c>
      <c r="CC52" s="75"/>
      <c r="CD52" s="75">
        <v>1</v>
      </c>
      <c r="CE52" s="75">
        <v>1</v>
      </c>
      <c r="CF52" s="75"/>
      <c r="CG52" s="75"/>
      <c r="CH52" s="75"/>
      <c r="CI52" s="75">
        <v>1</v>
      </c>
      <c r="CJ52" s="75">
        <v>1</v>
      </c>
      <c r="CK52" s="75">
        <v>1</v>
      </c>
      <c r="CL52" s="75"/>
      <c r="CM52" s="75"/>
      <c r="CN52" s="75">
        <v>1</v>
      </c>
      <c r="CO52" s="75"/>
      <c r="CP52" s="75"/>
      <c r="CQ52" s="75"/>
      <c r="CR52" s="75"/>
      <c r="CS52" s="75"/>
      <c r="CT52" s="75"/>
      <c r="CU52" s="75"/>
      <c r="CV52" s="75"/>
      <c r="CW52" s="75"/>
    </row>
    <row r="53" spans="1:101" ht="12">
      <c r="A53" s="121">
        <v>106</v>
      </c>
      <c r="B53" s="125"/>
      <c r="C53" s="125"/>
      <c r="D53" s="75"/>
      <c r="E53" s="75"/>
      <c r="F53" s="75"/>
      <c r="G53" s="75"/>
      <c r="H53" s="75"/>
      <c r="I53" s="75"/>
      <c r="J53" s="75"/>
      <c r="K53" s="75"/>
      <c r="L53" s="75">
        <v>1</v>
      </c>
      <c r="M53" s="75"/>
      <c r="N53" s="75"/>
      <c r="O53" s="75"/>
      <c r="P53" s="75"/>
      <c r="Q53" s="75"/>
      <c r="R53" s="75"/>
      <c r="S53" s="75">
        <v>1</v>
      </c>
      <c r="T53" s="75"/>
      <c r="U53" s="75">
        <v>1</v>
      </c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>
        <v>1</v>
      </c>
      <c r="BI53" s="75"/>
      <c r="BJ53" s="75"/>
      <c r="BK53" s="75"/>
      <c r="BL53" s="75"/>
      <c r="BM53" s="75"/>
      <c r="BN53" s="75"/>
      <c r="BO53" s="75"/>
      <c r="BP53" s="75">
        <v>1</v>
      </c>
      <c r="BQ53" s="75">
        <v>1</v>
      </c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>
        <v>1</v>
      </c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</row>
    <row r="54" spans="1:101" ht="12">
      <c r="A54" s="121">
        <v>107</v>
      </c>
      <c r="B54" s="125"/>
      <c r="C54" s="125"/>
      <c r="D54" s="75"/>
      <c r="E54" s="75"/>
      <c r="F54" s="75"/>
      <c r="G54" s="75">
        <v>1</v>
      </c>
      <c r="H54" s="75"/>
      <c r="I54" s="75">
        <v>1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>
        <v>1</v>
      </c>
      <c r="X54" s="75"/>
      <c r="Y54" s="75"/>
      <c r="Z54" s="75"/>
      <c r="AA54" s="75"/>
      <c r="AB54" s="75"/>
      <c r="AC54" s="75">
        <v>1</v>
      </c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>
        <v>1</v>
      </c>
      <c r="BM54" s="75">
        <v>1</v>
      </c>
      <c r="BN54" s="75">
        <v>1</v>
      </c>
      <c r="BO54" s="75">
        <v>1</v>
      </c>
      <c r="BP54" s="75"/>
      <c r="BQ54" s="75">
        <v>1</v>
      </c>
      <c r="BR54" s="75"/>
      <c r="BS54" s="75"/>
      <c r="BT54" s="75"/>
      <c r="BU54" s="75"/>
      <c r="BV54" s="75">
        <v>1</v>
      </c>
      <c r="BW54" s="75">
        <v>1</v>
      </c>
      <c r="BX54" s="75"/>
      <c r="BY54" s="75">
        <v>1</v>
      </c>
      <c r="BZ54" s="75">
        <v>1</v>
      </c>
      <c r="CA54" s="75"/>
      <c r="CB54" s="75"/>
      <c r="CC54" s="75"/>
      <c r="CD54" s="75"/>
      <c r="CE54" s="75"/>
      <c r="CF54" s="75">
        <v>1</v>
      </c>
      <c r="CG54" s="75">
        <v>1</v>
      </c>
      <c r="CH54" s="75">
        <v>1</v>
      </c>
      <c r="CI54" s="75"/>
      <c r="CJ54" s="75">
        <v>1</v>
      </c>
      <c r="CK54" s="75"/>
      <c r="CL54" s="75"/>
      <c r="CM54" s="75"/>
      <c r="CN54" s="75"/>
      <c r="CO54" s="75">
        <v>1</v>
      </c>
      <c r="CP54" s="75"/>
      <c r="CQ54" s="75"/>
      <c r="CR54" s="75"/>
      <c r="CS54" s="75"/>
      <c r="CT54" s="75"/>
      <c r="CU54" s="75"/>
      <c r="CV54" s="75"/>
      <c r="CW54" s="75"/>
    </row>
    <row r="55" spans="1:101" ht="12">
      <c r="A55" s="121">
        <v>109</v>
      </c>
      <c r="B55" s="125"/>
      <c r="C55" s="125"/>
      <c r="D55" s="75"/>
      <c r="E55" s="75"/>
      <c r="F55" s="75">
        <v>1</v>
      </c>
      <c r="G55" s="75"/>
      <c r="H55" s="75"/>
      <c r="I55" s="75"/>
      <c r="J55" s="75"/>
      <c r="K55" s="75">
        <v>1</v>
      </c>
      <c r="L55" s="75"/>
      <c r="M55" s="75">
        <v>1</v>
      </c>
      <c r="N55" s="75"/>
      <c r="O55" s="75"/>
      <c r="P55" s="75"/>
      <c r="Q55" s="75"/>
      <c r="R55" s="75"/>
      <c r="S55" s="75"/>
      <c r="T55" s="75"/>
      <c r="U55" s="75"/>
      <c r="V55" s="75"/>
      <c r="W55" s="75">
        <v>1</v>
      </c>
      <c r="X55" s="75"/>
      <c r="Y55" s="75"/>
      <c r="Z55" s="75"/>
      <c r="AA55" s="75"/>
      <c r="AB55" s="75"/>
      <c r="AC55" s="75"/>
      <c r="AD55" s="75">
        <v>1</v>
      </c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>
        <v>1</v>
      </c>
      <c r="AR55" s="75"/>
      <c r="AS55" s="75"/>
      <c r="AT55" s="75"/>
      <c r="AU55" s="75"/>
      <c r="AV55" s="75"/>
      <c r="AW55" s="75"/>
      <c r="AX55" s="75"/>
      <c r="AY55" s="75"/>
      <c r="AZ55" s="75">
        <v>1</v>
      </c>
      <c r="BA55" s="75"/>
      <c r="BB55" s="75"/>
      <c r="BC55" s="75"/>
      <c r="BD55" s="75"/>
      <c r="BE55" s="75"/>
      <c r="BF55" s="75"/>
      <c r="BG55" s="75"/>
      <c r="BH55" s="75">
        <v>1</v>
      </c>
      <c r="BI55" s="75"/>
      <c r="BJ55" s="75"/>
      <c r="BK55" s="75"/>
      <c r="BL55" s="75"/>
      <c r="BM55" s="75"/>
      <c r="BN55" s="75"/>
      <c r="BO55" s="75">
        <v>1</v>
      </c>
      <c r="BP55" s="75"/>
      <c r="BQ55" s="75"/>
      <c r="BR55" s="75"/>
      <c r="BS55" s="75"/>
      <c r="BT55" s="75"/>
      <c r="BU55" s="75">
        <v>1</v>
      </c>
      <c r="BV55" s="75"/>
      <c r="BW55" s="75"/>
      <c r="BX55" s="75"/>
      <c r="BY55" s="75">
        <v>1</v>
      </c>
      <c r="BZ55" s="75"/>
      <c r="CA55" s="75"/>
      <c r="CB55" s="75"/>
      <c r="CC55" s="75"/>
      <c r="CD55" s="75">
        <v>1</v>
      </c>
      <c r="CE55" s="75">
        <v>1</v>
      </c>
      <c r="CF55" s="75"/>
      <c r="CG55" s="75"/>
      <c r="CH55" s="75">
        <v>1</v>
      </c>
      <c r="CI55" s="75">
        <v>1</v>
      </c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</row>
    <row r="56" spans="1:101" ht="12">
      <c r="A56" s="121">
        <v>110</v>
      </c>
      <c r="B56" s="125"/>
      <c r="C56" s="125"/>
      <c r="D56" s="75"/>
      <c r="E56" s="75">
        <v>1</v>
      </c>
      <c r="F56" s="75"/>
      <c r="G56" s="75"/>
      <c r="H56" s="75"/>
      <c r="I56" s="75"/>
      <c r="J56" s="75">
        <v>1</v>
      </c>
      <c r="K56" s="75"/>
      <c r="L56" s="75"/>
      <c r="M56" s="75">
        <v>1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>
        <v>1</v>
      </c>
      <c r="BI56" s="75">
        <v>1</v>
      </c>
      <c r="BJ56" s="75"/>
      <c r="BK56" s="75"/>
      <c r="BL56" s="75"/>
      <c r="BM56" s="75">
        <v>1</v>
      </c>
      <c r="BN56" s="75">
        <v>1</v>
      </c>
      <c r="BO56" s="75"/>
      <c r="BP56" s="75"/>
      <c r="BQ56" s="75">
        <v>1</v>
      </c>
      <c r="BR56" s="75">
        <v>1</v>
      </c>
      <c r="BS56" s="75"/>
      <c r="BT56" s="75">
        <v>1</v>
      </c>
      <c r="BU56" s="75"/>
      <c r="BV56" s="75"/>
      <c r="BW56" s="75"/>
      <c r="BX56" s="75"/>
      <c r="BY56" s="75">
        <v>1</v>
      </c>
      <c r="BZ56" s="75">
        <v>1</v>
      </c>
      <c r="CA56" s="75"/>
      <c r="CB56" s="75"/>
      <c r="CC56" s="75"/>
      <c r="CD56" s="75">
        <v>1</v>
      </c>
      <c r="CE56" s="75">
        <v>1</v>
      </c>
      <c r="CF56" s="75">
        <v>1</v>
      </c>
      <c r="CG56" s="75"/>
      <c r="CH56" s="75"/>
      <c r="CI56" s="75"/>
      <c r="CJ56" s="75"/>
      <c r="CK56" s="75"/>
      <c r="CL56" s="75"/>
      <c r="CM56" s="75"/>
      <c r="CN56" s="75">
        <v>1</v>
      </c>
      <c r="CO56" s="75"/>
      <c r="CP56" s="75"/>
      <c r="CQ56" s="75"/>
      <c r="CR56" s="75"/>
      <c r="CS56" s="75"/>
      <c r="CT56" s="75"/>
      <c r="CU56" s="75"/>
      <c r="CV56" s="75"/>
      <c r="CW56" s="75"/>
    </row>
    <row r="57" spans="1:101" ht="12">
      <c r="A57" s="121">
        <v>111</v>
      </c>
      <c r="B57" s="125"/>
      <c r="C57" s="125"/>
      <c r="D57" s="75">
        <v>1</v>
      </c>
      <c r="E57" s="75"/>
      <c r="F57" s="75"/>
      <c r="G57" s="75"/>
      <c r="H57" s="75"/>
      <c r="I57" s="75"/>
      <c r="J57" s="75"/>
      <c r="K57" s="75">
        <v>1</v>
      </c>
      <c r="L57" s="75">
        <v>1</v>
      </c>
      <c r="M57" s="75">
        <v>1</v>
      </c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>
        <v>1</v>
      </c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>
        <v>1</v>
      </c>
      <c r="BO57" s="75">
        <v>1</v>
      </c>
      <c r="BP57" s="75">
        <v>1</v>
      </c>
      <c r="BQ57" s="75">
        <v>1</v>
      </c>
      <c r="BR57" s="75"/>
      <c r="BS57" s="75">
        <v>1</v>
      </c>
      <c r="BT57" s="75">
        <v>1</v>
      </c>
      <c r="BU57" s="75"/>
      <c r="BV57" s="75"/>
      <c r="BW57" s="75">
        <v>1</v>
      </c>
      <c r="BX57" s="75">
        <v>1</v>
      </c>
      <c r="BY57" s="75"/>
      <c r="BZ57" s="75"/>
      <c r="CA57" s="75"/>
      <c r="CB57" s="75"/>
      <c r="CC57" s="75">
        <v>1</v>
      </c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</row>
    <row r="58" spans="1:101" ht="12">
      <c r="A58" s="121">
        <v>112</v>
      </c>
      <c r="B58" s="125"/>
      <c r="C58" s="125"/>
      <c r="D58" s="75">
        <v>1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>
        <v>1</v>
      </c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>
        <v>1</v>
      </c>
      <c r="BO58" s="75">
        <v>1</v>
      </c>
      <c r="BP58" s="75"/>
      <c r="BQ58" s="75"/>
      <c r="BR58" s="75"/>
      <c r="BS58" s="75">
        <v>1</v>
      </c>
      <c r="BT58" s="75"/>
      <c r="BU58" s="75">
        <v>1</v>
      </c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>
        <v>1</v>
      </c>
      <c r="CI58" s="75">
        <v>1</v>
      </c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</row>
    <row r="59" spans="1:101" ht="12">
      <c r="A59" s="121">
        <v>113</v>
      </c>
      <c r="B59" s="125"/>
      <c r="C59" s="125"/>
      <c r="D59" s="75"/>
      <c r="E59" s="75"/>
      <c r="F59" s="75"/>
      <c r="G59" s="75"/>
      <c r="H59" s="75"/>
      <c r="I59" s="75"/>
      <c r="J59" s="75">
        <v>1</v>
      </c>
      <c r="K59" s="75"/>
      <c r="L59" s="75"/>
      <c r="M59" s="75"/>
      <c r="N59" s="75"/>
      <c r="O59" s="75"/>
      <c r="P59" s="75">
        <v>1</v>
      </c>
      <c r="Q59" s="75">
        <v>1</v>
      </c>
      <c r="R59" s="75"/>
      <c r="S59" s="75"/>
      <c r="T59" s="75"/>
      <c r="U59" s="75"/>
      <c r="V59" s="75">
        <v>1</v>
      </c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>
        <v>1</v>
      </c>
      <c r="BS59" s="75">
        <v>1</v>
      </c>
      <c r="BT59" s="75">
        <v>1</v>
      </c>
      <c r="BU59" s="75"/>
      <c r="BV59" s="75"/>
      <c r="BW59" s="75">
        <v>1</v>
      </c>
      <c r="BX59" s="75"/>
      <c r="BY59" s="75"/>
      <c r="BZ59" s="75"/>
      <c r="CA59" s="75"/>
      <c r="CB59" s="75"/>
      <c r="CC59" s="75">
        <v>1</v>
      </c>
      <c r="CD59" s="75"/>
      <c r="CE59" s="75">
        <v>1</v>
      </c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</row>
    <row r="60" spans="1:101" ht="12">
      <c r="A60" s="121">
        <v>114</v>
      </c>
      <c r="B60" s="125"/>
      <c r="C60" s="125"/>
      <c r="D60" s="75"/>
      <c r="E60" s="75"/>
      <c r="F60" s="75"/>
      <c r="G60" s="75"/>
      <c r="H60" s="75">
        <v>1</v>
      </c>
      <c r="I60" s="75"/>
      <c r="J60" s="75"/>
      <c r="K60" s="75"/>
      <c r="L60" s="75"/>
      <c r="M60" s="75"/>
      <c r="N60" s="75"/>
      <c r="O60" s="75">
        <v>1</v>
      </c>
      <c r="P60" s="75"/>
      <c r="Q60" s="75"/>
      <c r="R60" s="75">
        <v>1</v>
      </c>
      <c r="S60" s="75">
        <v>1</v>
      </c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>
        <v>1</v>
      </c>
      <c r="BL60" s="75"/>
      <c r="BM60" s="75"/>
      <c r="BN60" s="75">
        <v>1</v>
      </c>
      <c r="BO60" s="75"/>
      <c r="BP60" s="75"/>
      <c r="BQ60" s="75"/>
      <c r="BR60" s="75"/>
      <c r="BS60" s="75"/>
      <c r="BT60" s="75"/>
      <c r="BU60" s="75"/>
      <c r="BV60" s="75">
        <v>1</v>
      </c>
      <c r="BW60" s="75"/>
      <c r="BX60" s="75">
        <v>1</v>
      </c>
      <c r="BY60" s="75"/>
      <c r="BZ60" s="75"/>
      <c r="CA60" s="75"/>
      <c r="CB60" s="75"/>
      <c r="CC60" s="75"/>
      <c r="CD60" s="75"/>
      <c r="CE60" s="75"/>
      <c r="CF60" s="75">
        <v>1</v>
      </c>
      <c r="CG60" s="75">
        <v>1</v>
      </c>
      <c r="CH60" s="75"/>
      <c r="CI60" s="75">
        <v>1</v>
      </c>
      <c r="CJ60" s="75">
        <v>1</v>
      </c>
      <c r="CK60" s="75">
        <v>1</v>
      </c>
      <c r="CL60" s="75">
        <v>1</v>
      </c>
      <c r="CM60" s="75"/>
      <c r="CN60" s="75"/>
      <c r="CO60" s="75">
        <v>1</v>
      </c>
      <c r="CP60" s="75"/>
      <c r="CQ60" s="75"/>
      <c r="CR60" s="75"/>
      <c r="CS60" s="75"/>
      <c r="CT60" s="75"/>
      <c r="CU60" s="75"/>
      <c r="CV60" s="75"/>
      <c r="CW60" s="75"/>
    </row>
    <row r="61" spans="1:101" ht="12">
      <c r="A61" s="121">
        <v>115</v>
      </c>
      <c r="B61" s="125"/>
      <c r="C61" s="12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>
        <v>1</v>
      </c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>
        <v>1</v>
      </c>
      <c r="BO61" s="75"/>
      <c r="BP61" s="75">
        <v>1</v>
      </c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>
        <v>1</v>
      </c>
      <c r="CD61" s="75"/>
      <c r="CE61" s="75"/>
      <c r="CF61" s="75"/>
      <c r="CG61" s="75"/>
      <c r="CH61" s="75">
        <v>1</v>
      </c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</row>
    <row r="62" spans="1:101" ht="12">
      <c r="A62" s="121">
        <v>116</v>
      </c>
      <c r="B62" s="125"/>
      <c r="C62" s="12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>
        <v>1</v>
      </c>
      <c r="AB62" s="75"/>
      <c r="AC62" s="75"/>
      <c r="AD62" s="75"/>
      <c r="AE62" s="75"/>
      <c r="AF62" s="75"/>
      <c r="AG62" s="75">
        <v>1</v>
      </c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>
        <v>1</v>
      </c>
      <c r="BL62" s="75"/>
      <c r="BM62" s="75"/>
      <c r="BN62" s="75">
        <v>1</v>
      </c>
      <c r="BO62" s="75">
        <v>1</v>
      </c>
      <c r="BP62" s="75"/>
      <c r="BQ62" s="75"/>
      <c r="BR62" s="75"/>
      <c r="BS62" s="75"/>
      <c r="BT62" s="75"/>
      <c r="BU62" s="75"/>
      <c r="BV62" s="75"/>
      <c r="BW62" s="75">
        <v>1</v>
      </c>
      <c r="BX62" s="75"/>
      <c r="BY62" s="75"/>
      <c r="BZ62" s="75"/>
      <c r="CA62" s="75"/>
      <c r="CB62" s="75"/>
      <c r="CC62" s="75"/>
      <c r="CD62" s="75">
        <v>1</v>
      </c>
      <c r="CE62" s="75"/>
      <c r="CF62" s="75"/>
      <c r="CG62" s="75">
        <v>1</v>
      </c>
      <c r="CH62" s="75"/>
      <c r="CI62" s="75">
        <v>1</v>
      </c>
      <c r="CJ62" s="75">
        <v>1</v>
      </c>
      <c r="CK62" s="75"/>
      <c r="CL62" s="75">
        <v>1</v>
      </c>
      <c r="CM62" s="75"/>
      <c r="CN62" s="75">
        <v>1</v>
      </c>
      <c r="CO62" s="75"/>
      <c r="CP62" s="75"/>
      <c r="CQ62" s="75"/>
      <c r="CR62" s="75"/>
      <c r="CS62" s="75"/>
      <c r="CT62" s="75"/>
      <c r="CU62" s="75"/>
      <c r="CV62" s="75"/>
      <c r="CW62" s="75"/>
    </row>
    <row r="63" spans="1:101" ht="12">
      <c r="A63" s="121">
        <v>117</v>
      </c>
      <c r="B63" s="125"/>
      <c r="C63" s="12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>
        <v>1</v>
      </c>
      <c r="W63" s="75">
        <v>1</v>
      </c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>
        <v>1</v>
      </c>
      <c r="AX63" s="75">
        <v>1</v>
      </c>
      <c r="AY63" s="75"/>
      <c r="AZ63" s="75"/>
      <c r="BA63" s="75">
        <v>1</v>
      </c>
      <c r="BB63" s="75">
        <v>1</v>
      </c>
      <c r="BC63" s="75"/>
      <c r="BD63" s="75"/>
      <c r="BE63" s="75"/>
      <c r="BF63" s="75"/>
      <c r="BG63" s="75"/>
      <c r="BH63" s="75"/>
      <c r="BI63" s="75">
        <v>1</v>
      </c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</row>
    <row r="64" spans="1:101" ht="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127"/>
      <c r="O64" s="75"/>
      <c r="P64" s="75"/>
      <c r="Q64" s="75"/>
      <c r="R64" s="75"/>
      <c r="S64" s="75"/>
      <c r="T64" s="75"/>
      <c r="U64" s="75"/>
      <c r="V64" s="75"/>
      <c r="W64" s="75"/>
      <c r="X64" s="127"/>
      <c r="Y64" s="75"/>
      <c r="Z64" s="75"/>
      <c r="AA64" s="75"/>
      <c r="AB64" s="75"/>
      <c r="AC64" s="75"/>
      <c r="AD64" s="75"/>
      <c r="AE64" s="75"/>
      <c r="AF64" s="75"/>
      <c r="AG64" s="75"/>
      <c r="AH64" s="127"/>
      <c r="AI64" s="75"/>
      <c r="AJ64" s="75"/>
      <c r="AK64" s="75"/>
      <c r="AL64" s="75"/>
      <c r="AM64" s="75"/>
      <c r="AN64" s="75"/>
      <c r="AO64" s="75"/>
      <c r="AP64" s="75"/>
      <c r="AQ64" s="75"/>
      <c r="AR64" s="127"/>
      <c r="AS64" s="75"/>
      <c r="AT64" s="75"/>
      <c r="AU64" s="75"/>
      <c r="AV64" s="75"/>
      <c r="AW64" s="75"/>
      <c r="AX64" s="75"/>
      <c r="AY64" s="75"/>
      <c r="AZ64" s="75"/>
      <c r="BA64" s="75"/>
      <c r="BB64" s="127"/>
      <c r="BC64" s="75"/>
      <c r="BD64" s="75"/>
      <c r="BE64" s="75"/>
      <c r="BF64" s="75"/>
      <c r="BG64" s="75"/>
      <c r="BH64" s="75"/>
      <c r="BI64" s="75"/>
      <c r="BJ64" s="75"/>
      <c r="BK64" s="75"/>
      <c r="BL64" s="127"/>
      <c r="BM64" s="75"/>
      <c r="BN64" s="75"/>
      <c r="BO64" s="75"/>
      <c r="BP64" s="75"/>
      <c r="BQ64" s="75"/>
      <c r="BR64" s="75"/>
      <c r="BS64" s="75"/>
      <c r="BT64" s="75"/>
      <c r="BU64" s="75"/>
      <c r="BV64" s="127"/>
      <c r="BW64" s="75"/>
      <c r="BX64" s="75"/>
      <c r="BY64" s="75"/>
      <c r="BZ64" s="75"/>
      <c r="CA64" s="75"/>
      <c r="CB64" s="75"/>
      <c r="CC64" s="75"/>
      <c r="CD64" s="75"/>
      <c r="CE64" s="75"/>
      <c r="CF64" s="127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</row>
    <row r="65" spans="1:101" ht="1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</row>
    <row r="66" spans="1:101" ht="1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</row>
    <row r="67" spans="1:101" ht="1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</row>
    <row r="68" spans="1:101" ht="1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</row>
    <row r="69" spans="1:101" ht="1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</row>
    <row r="70" spans="1:101" ht="1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</row>
    <row r="71" spans="1:101" ht="1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</row>
    <row r="72" spans="1:101" ht="1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</row>
    <row r="73" spans="1:101" ht="1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</row>
    <row r="74" spans="1:101" ht="1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</row>
    <row r="75" spans="1:101" ht="1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</row>
    <row r="76" spans="1:101" ht="1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</row>
    <row r="77" spans="1:101" ht="1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</row>
    <row r="78" spans="1:101" ht="1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</row>
    <row r="79" spans="1:101" ht="1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</row>
    <row r="80" spans="1:101" ht="1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</row>
    <row r="81" spans="1:101" ht="1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</row>
    <row r="82" spans="1:101" ht="1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</row>
    <row r="83" spans="1:101" ht="1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</row>
    <row r="84" spans="1:101" ht="1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</row>
    <row r="85" spans="1:101" ht="1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</row>
    <row r="86" spans="1:101" ht="1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</row>
    <row r="87" spans="1:101" ht="1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</row>
    <row r="88" spans="1:101" ht="1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</row>
    <row r="89" spans="1:101" ht="1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</row>
    <row r="90" spans="1:101" ht="1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</row>
    <row r="91" spans="1:101" ht="1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</row>
    <row r="92" spans="1:101" ht="1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</row>
    <row r="93" spans="1:101" ht="1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</row>
    <row r="94" spans="1:101" ht="1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</row>
    <row r="95" spans="1:101" ht="1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</row>
    <row r="96" spans="1:101" ht="1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</row>
    <row r="97" spans="1:101" ht="1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</row>
    <row r="98" spans="1:101" ht="1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</row>
    <row r="99" spans="1:101" ht="1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</row>
    <row r="100" spans="1:101" ht="1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</row>
    <row r="101" spans="1:101" ht="1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</row>
    <row r="102" spans="1:101" ht="1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</row>
    <row r="103" spans="1:101" ht="1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</row>
    <row r="104" spans="1:101" ht="1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</row>
    <row r="105" spans="1:101" ht="1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</row>
    <row r="106" spans="1:101" ht="1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</row>
    <row r="107" spans="1:101" ht="1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</row>
    <row r="108" spans="1:101" ht="1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</row>
    <row r="109" spans="1:101" ht="1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</row>
    <row r="110" spans="1:101" ht="1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</row>
    <row r="111" spans="1:101" ht="1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</row>
    <row r="112" spans="1:101" ht="1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</row>
    <row r="113" spans="1:101" ht="1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</row>
    <row r="114" spans="1:101" ht="1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</row>
    <row r="115" spans="1:101" ht="1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</row>
    <row r="116" spans="1:101" ht="1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</row>
    <row r="117" spans="1:101" ht="1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</row>
    <row r="118" spans="1:101" ht="1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</row>
    <row r="119" spans="1:101" ht="1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</row>
    <row r="120" spans="1:101" ht="1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</row>
    <row r="121" spans="1:101" ht="1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</row>
    <row r="122" spans="1:101" ht="1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</row>
    <row r="123" spans="1:101" ht="1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</row>
    <row r="124" spans="1:101" ht="1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</row>
    <row r="125" spans="1:101" ht="1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</row>
    <row r="126" spans="1:101" ht="1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</row>
    <row r="127" spans="1:101" ht="1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</row>
    <row r="128" spans="1:101" ht="1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</row>
    <row r="129" spans="1:101" ht="1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</row>
    <row r="130" spans="1:101" ht="1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</row>
    <row r="131" spans="1:101" ht="1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</row>
    <row r="132" spans="1:101" ht="1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</row>
    <row r="133" spans="1:101" ht="1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</row>
    <row r="134" spans="1:101" ht="1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</row>
    <row r="135" spans="1:101" ht="1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</row>
    <row r="136" spans="1:101" ht="1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</row>
    <row r="137" spans="1:101" ht="1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</row>
    <row r="138" spans="1:101" ht="1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</row>
    <row r="139" spans="1:101" ht="1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</row>
    <row r="140" spans="1:101" ht="1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</row>
    <row r="141" spans="1:101" ht="1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</row>
    <row r="142" spans="1:101" ht="1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</row>
    <row r="143" spans="1:101" ht="1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</row>
    <row r="144" spans="1:101" ht="1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</row>
    <row r="145" spans="1:101" ht="1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</row>
    <row r="146" spans="1:101" ht="1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</row>
    <row r="147" spans="1:101" ht="1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</row>
    <row r="148" spans="1:101" ht="1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</row>
    <row r="149" spans="1:101" ht="1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</row>
    <row r="150" spans="1:101" ht="1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</row>
    <row r="151" spans="1:101" ht="1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</row>
    <row r="152" spans="1:101" ht="1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</row>
    <row r="153" spans="1:101" ht="1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</row>
    <row r="154" spans="1:101" ht="1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</row>
    <row r="155" spans="1:101" ht="1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</row>
    <row r="156" spans="1:101" ht="1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</row>
    <row r="157" spans="1:101" ht="1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</row>
    <row r="158" spans="1:101" ht="1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</row>
    <row r="159" spans="1:101" ht="1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</row>
    <row r="160" spans="1:101" ht="1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</row>
    <row r="161" spans="1:101" ht="1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</row>
    <row r="162" spans="1:101" ht="1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</row>
    <row r="163" spans="1:101" ht="1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</row>
    <row r="164" spans="1:101" ht="1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</row>
    <row r="165" spans="1:101" ht="1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</row>
    <row r="166" spans="1:101" ht="1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</row>
    <row r="167" spans="1:101" ht="1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</row>
    <row r="168" spans="1:101" ht="1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</row>
    <row r="169" spans="1:101" ht="1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</row>
    <row r="170" spans="1:101" ht="1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</row>
    <row r="171" spans="1:101" ht="1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</row>
    <row r="172" spans="1:101" ht="1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</row>
    <row r="173" spans="1:101" ht="1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</row>
    <row r="174" spans="1:101" ht="1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</row>
    <row r="175" spans="1:101" ht="1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</row>
    <row r="176" spans="1:101" ht="1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</row>
    <row r="177" spans="1:101" ht="1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</row>
    <row r="178" spans="1:101" ht="1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</row>
    <row r="179" spans="1:101" ht="1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</row>
    <row r="180" spans="1:101" ht="1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</row>
    <row r="181" spans="1:101" ht="1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</row>
    <row r="182" spans="1:101" ht="1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</row>
    <row r="183" spans="1:101" ht="1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</row>
    <row r="184" spans="1:101" ht="1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</row>
    <row r="185" spans="1:101" ht="1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</row>
    <row r="186" spans="1:101" ht="1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</row>
    <row r="187" spans="1:101" ht="1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</row>
    <row r="188" spans="1:101" ht="1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</row>
    <row r="189" spans="1:101" ht="1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</row>
    <row r="190" spans="1:101" ht="1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</row>
    <row r="191" spans="1:101" ht="1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</row>
    <row r="192" spans="1:101" ht="1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</row>
    <row r="193" spans="1:101" ht="1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</row>
    <row r="194" spans="1:101" ht="1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</row>
    <row r="195" spans="1:101" ht="1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</row>
    <row r="196" spans="1:101" ht="1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</row>
    <row r="197" spans="1:101" ht="1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</row>
    <row r="198" spans="1:101" ht="1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</row>
    <row r="199" spans="1:101" ht="1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</row>
    <row r="200" spans="1:101" ht="1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</row>
    <row r="201" spans="1:101" ht="1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</row>
    <row r="202" spans="1:101" ht="1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5"/>
      <c r="CP202" s="75"/>
      <c r="CQ202" s="75"/>
      <c r="CR202" s="75"/>
      <c r="CS202" s="75"/>
      <c r="CT202" s="75"/>
      <c r="CU202" s="75"/>
      <c r="CV202" s="75"/>
      <c r="CW202" s="75"/>
    </row>
    <row r="203" spans="1:101" ht="1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</row>
    <row r="204" spans="1:101" ht="1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</row>
    <row r="205" spans="1:101" ht="1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</row>
    <row r="206" spans="1:101" ht="1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</row>
    <row r="207" spans="1:101" ht="1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</row>
    <row r="208" spans="1:101" ht="1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</row>
    <row r="209" spans="1:101" ht="1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</row>
    <row r="210" spans="1:101" ht="1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</row>
    <row r="211" spans="1:101" ht="1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</row>
    <row r="212" spans="1:101" ht="1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</row>
    <row r="213" spans="1:101" ht="1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</row>
    <row r="214" spans="1:101" ht="1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5"/>
      <c r="CP214" s="75"/>
      <c r="CQ214" s="75"/>
      <c r="CR214" s="75"/>
      <c r="CS214" s="75"/>
      <c r="CT214" s="75"/>
      <c r="CU214" s="75"/>
      <c r="CV214" s="75"/>
      <c r="CW214" s="75"/>
    </row>
    <row r="215" spans="1:101" ht="1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</row>
    <row r="216" spans="1:101" ht="1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</row>
    <row r="217" spans="1:101" ht="1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  <c r="CV217" s="75"/>
      <c r="CW217" s="75"/>
    </row>
    <row r="218" spans="1:101" ht="1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5"/>
      <c r="CP218" s="75"/>
      <c r="CQ218" s="75"/>
      <c r="CR218" s="75"/>
      <c r="CS218" s="75"/>
      <c r="CT218" s="75"/>
      <c r="CU218" s="75"/>
      <c r="CV218" s="75"/>
      <c r="CW218" s="75"/>
    </row>
    <row r="219" spans="1:101" ht="1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</row>
    <row r="220" spans="1:101" ht="1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5"/>
      <c r="CP220" s="75"/>
      <c r="CQ220" s="75"/>
      <c r="CR220" s="75"/>
      <c r="CS220" s="75"/>
      <c r="CT220" s="75"/>
      <c r="CU220" s="75"/>
      <c r="CV220" s="75"/>
      <c r="CW220" s="75"/>
    </row>
    <row r="221" spans="1:101" ht="1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</row>
    <row r="222" spans="1:101" ht="1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</row>
    <row r="223" spans="1:101" ht="1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5"/>
      <c r="CP223" s="75"/>
      <c r="CQ223" s="75"/>
      <c r="CR223" s="75"/>
      <c r="CS223" s="75"/>
      <c r="CT223" s="75"/>
      <c r="CU223" s="75"/>
      <c r="CV223" s="75"/>
      <c r="CW223" s="75"/>
    </row>
    <row r="224" spans="1:101" ht="1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</row>
    <row r="225" spans="1:101" ht="1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</row>
    <row r="226" spans="1:101" ht="1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5"/>
      <c r="CP226" s="75"/>
      <c r="CQ226" s="75"/>
      <c r="CR226" s="75"/>
      <c r="CS226" s="75"/>
      <c r="CT226" s="75"/>
      <c r="CU226" s="75"/>
      <c r="CV226" s="75"/>
      <c r="CW226" s="75"/>
    </row>
    <row r="227" spans="1:101" ht="1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</row>
    <row r="228" spans="1:101" ht="1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</row>
    <row r="229" spans="1:101" ht="1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  <c r="CR229" s="75"/>
      <c r="CS229" s="75"/>
      <c r="CT229" s="75"/>
      <c r="CU229" s="75"/>
      <c r="CV229" s="75"/>
      <c r="CW229" s="75"/>
    </row>
    <row r="230" spans="1:101" ht="1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</row>
    <row r="231" spans="1:101" ht="1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</row>
    <row r="232" spans="1:101" ht="1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</row>
    <row r="233" spans="1:101" ht="1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</row>
    <row r="234" spans="1:101" ht="1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5"/>
      <c r="CP234" s="75"/>
      <c r="CQ234" s="75"/>
      <c r="CR234" s="75"/>
      <c r="CS234" s="75"/>
      <c r="CT234" s="75"/>
      <c r="CU234" s="75"/>
      <c r="CV234" s="75"/>
      <c r="CW234" s="75"/>
    </row>
    <row r="235" spans="1:101" ht="1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</row>
    <row r="236" spans="1:101" ht="1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5"/>
      <c r="CP236" s="75"/>
      <c r="CQ236" s="75"/>
      <c r="CR236" s="75"/>
      <c r="CS236" s="75"/>
      <c r="CT236" s="75"/>
      <c r="CU236" s="75"/>
      <c r="CV236" s="75"/>
      <c r="CW236" s="75"/>
    </row>
    <row r="237" spans="1:101" ht="1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</row>
    <row r="238" spans="1:101" ht="1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</row>
    <row r="239" spans="1:101" ht="1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</row>
    <row r="240" spans="1:101" ht="1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</row>
    <row r="241" spans="1:101" ht="1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</row>
    <row r="242" spans="1:101" ht="1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</row>
    <row r="243" spans="1:101" ht="1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</row>
    <row r="244" spans="1:101" ht="1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</row>
    <row r="245" spans="1:101" ht="1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</row>
    <row r="246" spans="1:101" ht="1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</row>
    <row r="247" spans="1:101" ht="1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</row>
    <row r="248" spans="1:101" ht="1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</row>
    <row r="249" spans="1:101" ht="1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5"/>
      <c r="CP249" s="75"/>
      <c r="CQ249" s="75"/>
      <c r="CR249" s="75"/>
      <c r="CS249" s="75"/>
      <c r="CT249" s="75"/>
      <c r="CU249" s="75"/>
      <c r="CV249" s="75"/>
      <c r="CW249" s="75"/>
    </row>
    <row r="250" spans="1:101" ht="1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</row>
    <row r="251" spans="1:101" ht="1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</row>
    <row r="252" spans="1:101" ht="1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5"/>
      <c r="CP252" s="75"/>
      <c r="CQ252" s="75"/>
      <c r="CR252" s="75"/>
      <c r="CS252" s="75"/>
      <c r="CT252" s="75"/>
      <c r="CU252" s="75"/>
      <c r="CV252" s="75"/>
      <c r="CW252" s="75"/>
    </row>
    <row r="253" spans="1:101" ht="1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5"/>
      <c r="CP253" s="75"/>
      <c r="CQ253" s="75"/>
      <c r="CR253" s="75"/>
      <c r="CS253" s="75"/>
      <c r="CT253" s="75"/>
      <c r="CU253" s="75"/>
      <c r="CV253" s="75"/>
      <c r="CW253" s="75"/>
    </row>
    <row r="254" spans="1:101" ht="1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</row>
    <row r="255" spans="1:101" ht="1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</row>
    <row r="256" spans="1:101" ht="1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5"/>
      <c r="CP256" s="75"/>
      <c r="CQ256" s="75"/>
      <c r="CR256" s="75"/>
      <c r="CS256" s="75"/>
      <c r="CT256" s="75"/>
      <c r="CU256" s="75"/>
      <c r="CV256" s="75"/>
      <c r="CW256" s="75"/>
    </row>
    <row r="257" spans="1:101" ht="1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</row>
    <row r="258" spans="1:101" ht="1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</row>
    <row r="259" spans="1:101" ht="1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</row>
    <row r="260" spans="1:101" ht="1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75"/>
      <c r="CQ260" s="75"/>
      <c r="CR260" s="75"/>
      <c r="CS260" s="75"/>
      <c r="CT260" s="75"/>
      <c r="CU260" s="75"/>
      <c r="CV260" s="75"/>
      <c r="CW260" s="75"/>
    </row>
    <row r="261" spans="1:101" ht="1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5"/>
      <c r="CP261" s="75"/>
      <c r="CQ261" s="75"/>
      <c r="CR261" s="75"/>
      <c r="CS261" s="75"/>
      <c r="CT261" s="75"/>
      <c r="CU261" s="75"/>
      <c r="CV261" s="75"/>
      <c r="CW261" s="75"/>
    </row>
    <row r="262" spans="1:101" ht="1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5"/>
      <c r="CP262" s="75"/>
      <c r="CQ262" s="75"/>
      <c r="CR262" s="75"/>
      <c r="CS262" s="75"/>
      <c r="CT262" s="75"/>
      <c r="CU262" s="75"/>
      <c r="CV262" s="75"/>
      <c r="CW262" s="75"/>
    </row>
    <row r="263" spans="1:101" ht="1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5"/>
      <c r="CR263" s="75"/>
      <c r="CS263" s="75"/>
      <c r="CT263" s="75"/>
      <c r="CU263" s="75"/>
      <c r="CV263" s="75"/>
      <c r="CW263" s="75"/>
    </row>
    <row r="264" spans="1:101" ht="1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</row>
    <row r="265" spans="1:101" ht="1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</row>
    <row r="266" spans="1:101" ht="1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5"/>
      <c r="CP266" s="75"/>
      <c r="CQ266" s="75"/>
      <c r="CR266" s="75"/>
      <c r="CS266" s="75"/>
      <c r="CT266" s="75"/>
      <c r="CU266" s="75"/>
      <c r="CV266" s="75"/>
      <c r="CW266" s="75"/>
    </row>
    <row r="267" spans="1:101" ht="1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</row>
    <row r="268" spans="1:101" ht="1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5"/>
      <c r="CP268" s="75"/>
      <c r="CQ268" s="75"/>
      <c r="CR268" s="75"/>
      <c r="CS268" s="75"/>
      <c r="CT268" s="75"/>
      <c r="CU268" s="75"/>
      <c r="CV268" s="75"/>
      <c r="CW268" s="75"/>
    </row>
    <row r="269" spans="1:101" ht="1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5"/>
      <c r="CP269" s="75"/>
      <c r="CQ269" s="75"/>
      <c r="CR269" s="75"/>
      <c r="CS269" s="75"/>
      <c r="CT269" s="75"/>
      <c r="CU269" s="75"/>
      <c r="CV269" s="75"/>
      <c r="CW269" s="75"/>
    </row>
    <row r="270" spans="1:101" ht="1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5"/>
      <c r="CP270" s="75"/>
      <c r="CQ270" s="75"/>
      <c r="CR270" s="75"/>
      <c r="CS270" s="75"/>
      <c r="CT270" s="75"/>
      <c r="CU270" s="75"/>
      <c r="CV270" s="75"/>
      <c r="CW270" s="75"/>
    </row>
    <row r="271" spans="1:101" ht="1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5"/>
      <c r="CP271" s="75"/>
      <c r="CQ271" s="75"/>
      <c r="CR271" s="75"/>
      <c r="CS271" s="75"/>
      <c r="CT271" s="75"/>
      <c r="CU271" s="75"/>
      <c r="CV271" s="75"/>
      <c r="CW271" s="75"/>
    </row>
    <row r="272" spans="1:101" ht="1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</row>
    <row r="273" spans="1:101" ht="1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</row>
    <row r="274" spans="1:101" ht="1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5"/>
      <c r="CP274" s="75"/>
      <c r="CQ274" s="75"/>
      <c r="CR274" s="75"/>
      <c r="CS274" s="75"/>
      <c r="CT274" s="75"/>
      <c r="CU274" s="75"/>
      <c r="CV274" s="75"/>
      <c r="CW274" s="75"/>
    </row>
    <row r="275" spans="1:101" ht="1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5"/>
      <c r="CP275" s="75"/>
      <c r="CQ275" s="75"/>
      <c r="CR275" s="75"/>
      <c r="CS275" s="75"/>
      <c r="CT275" s="75"/>
      <c r="CU275" s="75"/>
      <c r="CV275" s="75"/>
      <c r="CW275" s="75"/>
    </row>
    <row r="276" spans="1:101" ht="1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</row>
    <row r="277" spans="1:101" ht="1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</row>
    <row r="278" spans="1:101" ht="1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5"/>
      <c r="CP278" s="75"/>
      <c r="CQ278" s="75"/>
      <c r="CR278" s="75"/>
      <c r="CS278" s="75"/>
      <c r="CT278" s="75"/>
      <c r="CU278" s="75"/>
      <c r="CV278" s="75"/>
      <c r="CW278" s="75"/>
    </row>
    <row r="279" spans="1:101" ht="1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</row>
    <row r="280" spans="1:101" ht="1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5"/>
      <c r="CP280" s="75"/>
      <c r="CQ280" s="75"/>
      <c r="CR280" s="75"/>
      <c r="CS280" s="75"/>
      <c r="CT280" s="75"/>
      <c r="CU280" s="75"/>
      <c r="CV280" s="75"/>
      <c r="CW280" s="75"/>
    </row>
    <row r="281" spans="1:101" ht="1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</row>
    <row r="282" spans="1:101" ht="1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</row>
    <row r="283" spans="1:101" ht="1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5"/>
      <c r="CP283" s="75"/>
      <c r="CQ283" s="75"/>
      <c r="CR283" s="75"/>
      <c r="CS283" s="75"/>
      <c r="CT283" s="75"/>
      <c r="CU283" s="75"/>
      <c r="CV283" s="75"/>
      <c r="CW283" s="75"/>
    </row>
    <row r="284" spans="1:101" ht="1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5"/>
      <c r="CP284" s="75"/>
      <c r="CQ284" s="75"/>
      <c r="CR284" s="75"/>
      <c r="CS284" s="75"/>
      <c r="CT284" s="75"/>
      <c r="CU284" s="75"/>
      <c r="CV284" s="75"/>
      <c r="CW284" s="75"/>
    </row>
    <row r="285" spans="1:101" ht="1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</row>
    <row r="286" spans="1:101" ht="1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</row>
    <row r="287" spans="1:101" ht="1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</row>
    <row r="288" spans="1:101" ht="1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</row>
    <row r="289" spans="1:101" ht="1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5"/>
      <c r="CP289" s="75"/>
      <c r="CQ289" s="75"/>
      <c r="CR289" s="75"/>
      <c r="CS289" s="75"/>
      <c r="CT289" s="75"/>
      <c r="CU289" s="75"/>
      <c r="CV289" s="75"/>
      <c r="CW289" s="75"/>
    </row>
    <row r="290" spans="1:101" ht="1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5"/>
      <c r="CP290" s="75"/>
      <c r="CQ290" s="75"/>
      <c r="CR290" s="75"/>
      <c r="CS290" s="75"/>
      <c r="CT290" s="75"/>
      <c r="CU290" s="75"/>
      <c r="CV290" s="75"/>
      <c r="CW290" s="75"/>
    </row>
    <row r="291" spans="1:101" ht="1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5"/>
      <c r="CP291" s="75"/>
      <c r="CQ291" s="75"/>
      <c r="CR291" s="75"/>
      <c r="CS291" s="75"/>
      <c r="CT291" s="75"/>
      <c r="CU291" s="75"/>
      <c r="CV291" s="75"/>
      <c r="CW291" s="75"/>
    </row>
    <row r="292" spans="1:101" ht="1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</row>
    <row r="293" spans="1:101" ht="1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5"/>
      <c r="CP293" s="75"/>
      <c r="CQ293" s="75"/>
      <c r="CR293" s="75"/>
      <c r="CS293" s="75"/>
      <c r="CT293" s="75"/>
      <c r="CU293" s="75"/>
      <c r="CV293" s="75"/>
      <c r="CW293" s="75"/>
    </row>
    <row r="294" spans="1:101" ht="1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5"/>
      <c r="CP294" s="75"/>
      <c r="CQ294" s="75"/>
      <c r="CR294" s="75"/>
      <c r="CS294" s="75"/>
      <c r="CT294" s="75"/>
      <c r="CU294" s="75"/>
      <c r="CV294" s="75"/>
      <c r="CW294" s="75"/>
    </row>
    <row r="295" spans="1:101" ht="1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5"/>
      <c r="CP295" s="75"/>
      <c r="CQ295" s="75"/>
      <c r="CR295" s="75"/>
      <c r="CS295" s="75"/>
      <c r="CT295" s="75"/>
      <c r="CU295" s="75"/>
      <c r="CV295" s="75"/>
      <c r="CW295" s="75"/>
    </row>
    <row r="296" spans="1:101" ht="1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</row>
    <row r="297" spans="1:101" ht="1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5"/>
      <c r="CP297" s="75"/>
      <c r="CQ297" s="75"/>
      <c r="CR297" s="75"/>
      <c r="CS297" s="75"/>
      <c r="CT297" s="75"/>
      <c r="CU297" s="75"/>
      <c r="CV297" s="75"/>
      <c r="CW297" s="75"/>
    </row>
    <row r="298" spans="1:101" ht="1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</row>
    <row r="299" spans="1:101" ht="1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</row>
    <row r="300" spans="1:101" ht="1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</row>
    <row r="301" spans="1:101" ht="1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</row>
    <row r="302" spans="1:101" ht="1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</row>
    <row r="303" spans="1:101" ht="1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</row>
    <row r="304" spans="1:101" ht="1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</row>
    <row r="305" spans="1:101" ht="1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</row>
    <row r="306" spans="1:101" ht="1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</row>
    <row r="307" spans="1:101" ht="1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</row>
    <row r="308" spans="1:101" ht="1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5"/>
      <c r="CP308" s="75"/>
      <c r="CQ308" s="75"/>
      <c r="CR308" s="75"/>
      <c r="CS308" s="75"/>
      <c r="CT308" s="75"/>
      <c r="CU308" s="75"/>
      <c r="CV308" s="75"/>
      <c r="CW308" s="75"/>
    </row>
    <row r="309" spans="1:101" ht="1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</row>
    <row r="310" spans="1:101" ht="1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</row>
    <row r="311" spans="1:101" ht="1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</row>
    <row r="312" spans="1:101" ht="1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</row>
    <row r="313" spans="1:101" ht="1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</row>
    <row r="314" spans="1:101" ht="1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5"/>
      <c r="CP314" s="75"/>
      <c r="CQ314" s="75"/>
      <c r="CR314" s="75"/>
      <c r="CS314" s="75"/>
      <c r="CT314" s="75"/>
      <c r="CU314" s="75"/>
      <c r="CV314" s="75"/>
      <c r="CW314" s="75"/>
    </row>
    <row r="315" spans="1:101" ht="1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5"/>
      <c r="CP315" s="75"/>
      <c r="CQ315" s="75"/>
      <c r="CR315" s="75"/>
      <c r="CS315" s="75"/>
      <c r="CT315" s="75"/>
      <c r="CU315" s="75"/>
      <c r="CV315" s="75"/>
      <c r="CW315" s="75"/>
    </row>
    <row r="316" spans="1:101" ht="1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5"/>
      <c r="CP316" s="75"/>
      <c r="CQ316" s="75"/>
      <c r="CR316" s="75"/>
      <c r="CS316" s="75"/>
      <c r="CT316" s="75"/>
      <c r="CU316" s="75"/>
      <c r="CV316" s="75"/>
      <c r="CW316" s="75"/>
    </row>
    <row r="317" spans="1:101" ht="1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</row>
    <row r="318" spans="1:101" ht="1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5"/>
      <c r="CP318" s="75"/>
      <c r="CQ318" s="75"/>
      <c r="CR318" s="75"/>
      <c r="CS318" s="75"/>
      <c r="CT318" s="75"/>
      <c r="CU318" s="75"/>
      <c r="CV318" s="75"/>
      <c r="CW318" s="75"/>
    </row>
    <row r="319" spans="1:101" ht="1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5"/>
      <c r="CP319" s="75"/>
      <c r="CQ319" s="75"/>
      <c r="CR319" s="75"/>
      <c r="CS319" s="75"/>
      <c r="CT319" s="75"/>
      <c r="CU319" s="75"/>
      <c r="CV319" s="75"/>
      <c r="CW319" s="75"/>
    </row>
    <row r="320" spans="1:101" ht="1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</row>
    <row r="321" spans="1:101" ht="1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5"/>
      <c r="CP321" s="75"/>
      <c r="CQ321" s="75"/>
      <c r="CR321" s="75"/>
      <c r="CS321" s="75"/>
      <c r="CT321" s="75"/>
      <c r="CU321" s="75"/>
      <c r="CV321" s="75"/>
      <c r="CW321" s="75"/>
    </row>
    <row r="322" spans="1:101" ht="1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5"/>
      <c r="CP322" s="75"/>
      <c r="CQ322" s="75"/>
      <c r="CR322" s="75"/>
      <c r="CS322" s="75"/>
      <c r="CT322" s="75"/>
      <c r="CU322" s="75"/>
      <c r="CV322" s="75"/>
      <c r="CW322" s="75"/>
    </row>
    <row r="323" spans="1:101" ht="1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5"/>
      <c r="CP323" s="75"/>
      <c r="CQ323" s="75"/>
      <c r="CR323" s="75"/>
      <c r="CS323" s="75"/>
      <c r="CT323" s="75"/>
      <c r="CU323" s="75"/>
      <c r="CV323" s="75"/>
      <c r="CW323" s="75"/>
    </row>
    <row r="324" spans="1:101" ht="1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5"/>
      <c r="CP324" s="75"/>
      <c r="CQ324" s="75"/>
      <c r="CR324" s="75"/>
      <c r="CS324" s="75"/>
      <c r="CT324" s="75"/>
      <c r="CU324" s="75"/>
      <c r="CV324" s="75"/>
      <c r="CW324" s="75"/>
    </row>
    <row r="325" spans="1:101" ht="1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5"/>
      <c r="CP325" s="75"/>
      <c r="CQ325" s="75"/>
      <c r="CR325" s="75"/>
      <c r="CS325" s="75"/>
      <c r="CT325" s="75"/>
      <c r="CU325" s="75"/>
      <c r="CV325" s="75"/>
      <c r="CW325" s="75"/>
    </row>
    <row r="326" spans="1:101" ht="1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5"/>
      <c r="CP326" s="75"/>
      <c r="CQ326" s="75"/>
      <c r="CR326" s="75"/>
      <c r="CS326" s="75"/>
      <c r="CT326" s="75"/>
      <c r="CU326" s="75"/>
      <c r="CV326" s="75"/>
      <c r="CW326" s="75"/>
    </row>
    <row r="327" spans="1:101" ht="1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5"/>
      <c r="CP327" s="75"/>
      <c r="CQ327" s="75"/>
      <c r="CR327" s="75"/>
      <c r="CS327" s="75"/>
      <c r="CT327" s="75"/>
      <c r="CU327" s="75"/>
      <c r="CV327" s="75"/>
      <c r="CW327" s="75"/>
    </row>
    <row r="328" spans="1:101" ht="1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5"/>
      <c r="CP328" s="75"/>
      <c r="CQ328" s="75"/>
      <c r="CR328" s="75"/>
      <c r="CS328" s="75"/>
      <c r="CT328" s="75"/>
      <c r="CU328" s="75"/>
      <c r="CV328" s="75"/>
      <c r="CW328" s="75"/>
    </row>
    <row r="329" spans="1:101" ht="1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5"/>
      <c r="CP329" s="75"/>
      <c r="CQ329" s="75"/>
      <c r="CR329" s="75"/>
      <c r="CS329" s="75"/>
      <c r="CT329" s="75"/>
      <c r="CU329" s="75"/>
      <c r="CV329" s="75"/>
      <c r="CW329" s="75"/>
    </row>
    <row r="330" spans="1:101" ht="1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</row>
    <row r="331" spans="1:101" ht="1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</row>
    <row r="332" spans="1:101" ht="1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5"/>
      <c r="CP332" s="75"/>
      <c r="CQ332" s="75"/>
      <c r="CR332" s="75"/>
      <c r="CS332" s="75"/>
      <c r="CT332" s="75"/>
      <c r="CU332" s="75"/>
      <c r="CV332" s="75"/>
      <c r="CW332" s="75"/>
    </row>
    <row r="333" spans="1:101" ht="1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5"/>
      <c r="CP333" s="75"/>
      <c r="CQ333" s="75"/>
      <c r="CR333" s="75"/>
      <c r="CS333" s="75"/>
      <c r="CT333" s="75"/>
      <c r="CU333" s="75"/>
      <c r="CV333" s="75"/>
      <c r="CW333" s="75"/>
    </row>
    <row r="334" spans="1:101" ht="1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5"/>
      <c r="CP334" s="75"/>
      <c r="CQ334" s="75"/>
      <c r="CR334" s="75"/>
      <c r="CS334" s="75"/>
      <c r="CT334" s="75"/>
      <c r="CU334" s="75"/>
      <c r="CV334" s="75"/>
      <c r="CW334" s="75"/>
    </row>
    <row r="335" spans="1:101" ht="1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5"/>
      <c r="CP335" s="75"/>
      <c r="CQ335" s="75"/>
      <c r="CR335" s="75"/>
      <c r="CS335" s="75"/>
      <c r="CT335" s="75"/>
      <c r="CU335" s="75"/>
      <c r="CV335" s="75"/>
      <c r="CW335" s="75"/>
    </row>
    <row r="336" spans="1:101" ht="1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5"/>
      <c r="CP336" s="75"/>
      <c r="CQ336" s="75"/>
      <c r="CR336" s="75"/>
      <c r="CS336" s="75"/>
      <c r="CT336" s="75"/>
      <c r="CU336" s="75"/>
      <c r="CV336" s="75"/>
      <c r="CW336" s="75"/>
    </row>
    <row r="337" spans="1:101" ht="1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5"/>
      <c r="CP337" s="75"/>
      <c r="CQ337" s="75"/>
      <c r="CR337" s="75"/>
      <c r="CS337" s="75"/>
      <c r="CT337" s="75"/>
      <c r="CU337" s="75"/>
      <c r="CV337" s="75"/>
      <c r="CW337" s="75"/>
    </row>
    <row r="338" spans="1:101" ht="1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</row>
    <row r="339" spans="1:101" ht="1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5"/>
      <c r="CP339" s="75"/>
      <c r="CQ339" s="75"/>
      <c r="CR339" s="75"/>
      <c r="CS339" s="75"/>
      <c r="CT339" s="75"/>
      <c r="CU339" s="75"/>
      <c r="CV339" s="75"/>
      <c r="CW339" s="75"/>
    </row>
    <row r="340" spans="1:101" ht="1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5"/>
      <c r="CP340" s="75"/>
      <c r="CQ340" s="75"/>
      <c r="CR340" s="75"/>
      <c r="CS340" s="75"/>
      <c r="CT340" s="75"/>
      <c r="CU340" s="75"/>
      <c r="CV340" s="75"/>
      <c r="CW340" s="75"/>
    </row>
    <row r="341" spans="1:101" ht="1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5"/>
      <c r="CP341" s="75"/>
      <c r="CQ341" s="75"/>
      <c r="CR341" s="75"/>
      <c r="CS341" s="75"/>
      <c r="CT341" s="75"/>
      <c r="CU341" s="75"/>
      <c r="CV341" s="75"/>
      <c r="CW341" s="75"/>
    </row>
    <row r="342" spans="1:101" ht="1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</row>
    <row r="343" spans="1:101" ht="1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5"/>
      <c r="CP343" s="75"/>
      <c r="CQ343" s="75"/>
      <c r="CR343" s="75"/>
      <c r="CS343" s="75"/>
      <c r="CT343" s="75"/>
      <c r="CU343" s="75"/>
      <c r="CV343" s="75"/>
      <c r="CW343" s="75"/>
    </row>
    <row r="344" spans="1:101" ht="1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5"/>
      <c r="CP344" s="75"/>
      <c r="CQ344" s="75"/>
      <c r="CR344" s="75"/>
      <c r="CS344" s="75"/>
      <c r="CT344" s="75"/>
      <c r="CU344" s="75"/>
      <c r="CV344" s="75"/>
      <c r="CW344" s="75"/>
    </row>
    <row r="345" spans="1:101" ht="1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5"/>
      <c r="CP345" s="75"/>
      <c r="CQ345" s="75"/>
      <c r="CR345" s="75"/>
      <c r="CS345" s="75"/>
      <c r="CT345" s="75"/>
      <c r="CU345" s="75"/>
      <c r="CV345" s="75"/>
      <c r="CW345" s="75"/>
    </row>
    <row r="346" spans="1:101" ht="1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5"/>
      <c r="CP346" s="75"/>
      <c r="CQ346" s="75"/>
      <c r="CR346" s="75"/>
      <c r="CS346" s="75"/>
      <c r="CT346" s="75"/>
      <c r="CU346" s="75"/>
      <c r="CV346" s="75"/>
      <c r="CW346" s="75"/>
    </row>
    <row r="347" spans="1:101" ht="1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</row>
    <row r="348" spans="1:101" ht="1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</row>
    <row r="349" spans="1:101" ht="1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</row>
    <row r="350" spans="1:101" ht="1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5"/>
      <c r="CP350" s="75"/>
      <c r="CQ350" s="75"/>
      <c r="CR350" s="75"/>
      <c r="CS350" s="75"/>
      <c r="CT350" s="75"/>
      <c r="CU350" s="75"/>
      <c r="CV350" s="75"/>
      <c r="CW350" s="75"/>
    </row>
    <row r="351" spans="1:101" ht="1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5"/>
      <c r="CP351" s="75"/>
      <c r="CQ351" s="75"/>
      <c r="CR351" s="75"/>
      <c r="CS351" s="75"/>
      <c r="CT351" s="75"/>
      <c r="CU351" s="75"/>
      <c r="CV351" s="75"/>
      <c r="CW351" s="75"/>
    </row>
    <row r="352" spans="1:101" ht="1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5"/>
      <c r="CP352" s="75"/>
      <c r="CQ352" s="75"/>
      <c r="CR352" s="75"/>
      <c r="CS352" s="75"/>
      <c r="CT352" s="75"/>
      <c r="CU352" s="75"/>
      <c r="CV352" s="75"/>
      <c r="CW352" s="75"/>
    </row>
    <row r="353" spans="1:101" ht="1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</row>
    <row r="354" spans="1:101" ht="1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5"/>
      <c r="CP354" s="75"/>
      <c r="CQ354" s="75"/>
      <c r="CR354" s="75"/>
      <c r="CS354" s="75"/>
      <c r="CT354" s="75"/>
      <c r="CU354" s="75"/>
      <c r="CV354" s="75"/>
      <c r="CW354" s="75"/>
    </row>
    <row r="355" spans="1:101" ht="1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5"/>
      <c r="CP355" s="75"/>
      <c r="CQ355" s="75"/>
      <c r="CR355" s="75"/>
      <c r="CS355" s="75"/>
      <c r="CT355" s="75"/>
      <c r="CU355" s="75"/>
      <c r="CV355" s="75"/>
      <c r="CW355" s="75"/>
    </row>
    <row r="356" spans="1:101" ht="1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5"/>
      <c r="CP356" s="75"/>
      <c r="CQ356" s="75"/>
      <c r="CR356" s="75"/>
      <c r="CS356" s="75"/>
      <c r="CT356" s="75"/>
      <c r="CU356" s="75"/>
      <c r="CV356" s="75"/>
      <c r="CW356" s="75"/>
    </row>
    <row r="357" spans="1:101" ht="1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</row>
    <row r="358" spans="1:101" ht="1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</row>
    <row r="359" spans="1:101" ht="1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</row>
    <row r="360" spans="1:101" ht="1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  <c r="CS360" s="75"/>
      <c r="CT360" s="75"/>
      <c r="CU360" s="75"/>
      <c r="CV360" s="75"/>
      <c r="CW360" s="75"/>
    </row>
    <row r="361" spans="1:101" ht="1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</row>
    <row r="362" spans="1:101" ht="1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</row>
    <row r="363" spans="1:101" ht="1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</row>
    <row r="364" spans="1:101" ht="1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</row>
    <row r="365" spans="1:101" ht="1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</row>
    <row r="366" spans="1:101" ht="1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5"/>
      <c r="CP366" s="75"/>
      <c r="CQ366" s="75"/>
      <c r="CR366" s="75"/>
      <c r="CS366" s="75"/>
      <c r="CT366" s="75"/>
      <c r="CU366" s="75"/>
      <c r="CV366" s="75"/>
      <c r="CW366" s="75"/>
    </row>
    <row r="367" spans="1:101" ht="1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5"/>
      <c r="CP367" s="75"/>
      <c r="CQ367" s="75"/>
      <c r="CR367" s="75"/>
      <c r="CS367" s="75"/>
      <c r="CT367" s="75"/>
      <c r="CU367" s="75"/>
      <c r="CV367" s="75"/>
      <c r="CW367" s="75"/>
    </row>
    <row r="368" spans="1:101" ht="1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5"/>
      <c r="CP368" s="75"/>
      <c r="CQ368" s="75"/>
      <c r="CR368" s="75"/>
      <c r="CS368" s="75"/>
      <c r="CT368" s="75"/>
      <c r="CU368" s="75"/>
      <c r="CV368" s="75"/>
      <c r="CW368" s="75"/>
    </row>
    <row r="369" spans="1:101" ht="1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5"/>
      <c r="CP369" s="75"/>
      <c r="CQ369" s="75"/>
      <c r="CR369" s="75"/>
      <c r="CS369" s="75"/>
      <c r="CT369" s="75"/>
      <c r="CU369" s="75"/>
      <c r="CV369" s="75"/>
      <c r="CW369" s="75"/>
    </row>
    <row r="370" spans="1:101" ht="1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5"/>
      <c r="CP370" s="75"/>
      <c r="CQ370" s="75"/>
      <c r="CR370" s="75"/>
      <c r="CS370" s="75"/>
      <c r="CT370" s="75"/>
      <c r="CU370" s="75"/>
      <c r="CV370" s="75"/>
      <c r="CW370" s="75"/>
    </row>
    <row r="371" spans="1:101" ht="1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5"/>
      <c r="CP371" s="75"/>
      <c r="CQ371" s="75"/>
      <c r="CR371" s="75"/>
      <c r="CS371" s="75"/>
      <c r="CT371" s="75"/>
      <c r="CU371" s="75"/>
      <c r="CV371" s="75"/>
      <c r="CW371" s="75"/>
    </row>
    <row r="372" spans="1:101" ht="1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5"/>
      <c r="CP372" s="75"/>
      <c r="CQ372" s="75"/>
      <c r="CR372" s="75"/>
      <c r="CS372" s="75"/>
      <c r="CT372" s="75"/>
      <c r="CU372" s="75"/>
      <c r="CV372" s="75"/>
      <c r="CW372" s="75"/>
    </row>
    <row r="373" spans="1:101" ht="1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5"/>
      <c r="CP373" s="75"/>
      <c r="CQ373" s="75"/>
      <c r="CR373" s="75"/>
      <c r="CS373" s="75"/>
      <c r="CT373" s="75"/>
      <c r="CU373" s="75"/>
      <c r="CV373" s="75"/>
      <c r="CW373" s="75"/>
    </row>
    <row r="374" spans="1:101" ht="1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5"/>
      <c r="CP374" s="75"/>
      <c r="CQ374" s="75"/>
      <c r="CR374" s="75"/>
      <c r="CS374" s="75"/>
      <c r="CT374" s="75"/>
      <c r="CU374" s="75"/>
      <c r="CV374" s="75"/>
      <c r="CW374" s="75"/>
    </row>
    <row r="375" spans="1:101" ht="1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</row>
    <row r="376" spans="1:101" ht="1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5"/>
      <c r="CP376" s="75"/>
      <c r="CQ376" s="75"/>
      <c r="CR376" s="75"/>
      <c r="CS376" s="75"/>
      <c r="CT376" s="75"/>
      <c r="CU376" s="75"/>
      <c r="CV376" s="75"/>
      <c r="CW376" s="75"/>
    </row>
    <row r="377" spans="1:101" ht="1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</row>
    <row r="378" spans="1:101" ht="1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5"/>
      <c r="CP378" s="75"/>
      <c r="CQ378" s="75"/>
      <c r="CR378" s="75"/>
      <c r="CS378" s="75"/>
      <c r="CT378" s="75"/>
      <c r="CU378" s="75"/>
      <c r="CV378" s="75"/>
      <c r="CW378" s="75"/>
    </row>
    <row r="379" spans="1:101" ht="1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</row>
    <row r="380" spans="1:101" ht="1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5"/>
      <c r="CP380" s="75"/>
      <c r="CQ380" s="75"/>
      <c r="CR380" s="75"/>
      <c r="CS380" s="75"/>
      <c r="CT380" s="75"/>
      <c r="CU380" s="75"/>
      <c r="CV380" s="75"/>
      <c r="CW380" s="75"/>
    </row>
    <row r="381" spans="1:101" ht="1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5"/>
      <c r="CP381" s="75"/>
      <c r="CQ381" s="75"/>
      <c r="CR381" s="75"/>
      <c r="CS381" s="75"/>
      <c r="CT381" s="75"/>
      <c r="CU381" s="75"/>
      <c r="CV381" s="75"/>
      <c r="CW381" s="75"/>
    </row>
    <row r="382" spans="1:101" ht="1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</row>
    <row r="383" spans="1:101" ht="1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  <c r="CS383" s="75"/>
      <c r="CT383" s="75"/>
      <c r="CU383" s="75"/>
      <c r="CV383" s="75"/>
      <c r="CW383" s="75"/>
    </row>
    <row r="384" spans="1:101" ht="1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5"/>
      <c r="CP384" s="75"/>
      <c r="CQ384" s="75"/>
      <c r="CR384" s="75"/>
      <c r="CS384" s="75"/>
      <c r="CT384" s="75"/>
      <c r="CU384" s="75"/>
      <c r="CV384" s="75"/>
      <c r="CW384" s="75"/>
    </row>
    <row r="385" spans="1:101" ht="1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</row>
    <row r="386" spans="1:101" ht="1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</row>
    <row r="387" spans="1:101" ht="1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5"/>
      <c r="CP387" s="75"/>
      <c r="CQ387" s="75"/>
      <c r="CR387" s="75"/>
      <c r="CS387" s="75"/>
      <c r="CT387" s="75"/>
      <c r="CU387" s="75"/>
      <c r="CV387" s="75"/>
      <c r="CW387" s="75"/>
    </row>
    <row r="388" spans="1:101" ht="1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5"/>
      <c r="CP388" s="75"/>
      <c r="CQ388" s="75"/>
      <c r="CR388" s="75"/>
      <c r="CS388" s="75"/>
      <c r="CT388" s="75"/>
      <c r="CU388" s="75"/>
      <c r="CV388" s="75"/>
      <c r="CW388" s="75"/>
    </row>
    <row r="389" spans="1:101" ht="1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5"/>
      <c r="CP389" s="75"/>
      <c r="CQ389" s="75"/>
      <c r="CR389" s="75"/>
      <c r="CS389" s="75"/>
      <c r="CT389" s="75"/>
      <c r="CU389" s="75"/>
      <c r="CV389" s="75"/>
      <c r="CW389" s="75"/>
    </row>
    <row r="390" spans="1:101" ht="1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  <c r="CS390" s="75"/>
      <c r="CT390" s="75"/>
      <c r="CU390" s="75"/>
      <c r="CV390" s="75"/>
      <c r="CW390" s="75"/>
    </row>
    <row r="391" spans="1:101" ht="1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5"/>
      <c r="CP391" s="75"/>
      <c r="CQ391" s="75"/>
      <c r="CR391" s="75"/>
      <c r="CS391" s="75"/>
      <c r="CT391" s="75"/>
      <c r="CU391" s="75"/>
      <c r="CV391" s="75"/>
      <c r="CW391" s="75"/>
    </row>
    <row r="392" spans="1:101" ht="1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5"/>
      <c r="CP392" s="75"/>
      <c r="CQ392" s="75"/>
      <c r="CR392" s="75"/>
      <c r="CS392" s="75"/>
      <c r="CT392" s="75"/>
      <c r="CU392" s="75"/>
      <c r="CV392" s="75"/>
      <c r="CW392" s="75"/>
    </row>
    <row r="393" spans="1:101" ht="1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5"/>
      <c r="CP393" s="75"/>
      <c r="CQ393" s="75"/>
      <c r="CR393" s="75"/>
      <c r="CS393" s="75"/>
      <c r="CT393" s="75"/>
      <c r="CU393" s="75"/>
      <c r="CV393" s="75"/>
      <c r="CW393" s="75"/>
    </row>
    <row r="394" spans="1:101" ht="1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5"/>
      <c r="CP394" s="75"/>
      <c r="CQ394" s="75"/>
      <c r="CR394" s="75"/>
      <c r="CS394" s="75"/>
      <c r="CT394" s="75"/>
      <c r="CU394" s="75"/>
      <c r="CV394" s="75"/>
      <c r="CW394" s="75"/>
    </row>
    <row r="395" spans="1:101" ht="1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5"/>
      <c r="CP395" s="75"/>
      <c r="CQ395" s="75"/>
      <c r="CR395" s="75"/>
      <c r="CS395" s="75"/>
      <c r="CT395" s="75"/>
      <c r="CU395" s="75"/>
      <c r="CV395" s="75"/>
      <c r="CW395" s="75"/>
    </row>
    <row r="396" spans="1:101" ht="1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75"/>
      <c r="CP396" s="75"/>
      <c r="CQ396" s="75"/>
      <c r="CR396" s="75"/>
      <c r="CS396" s="75"/>
      <c r="CT396" s="75"/>
      <c r="CU396" s="75"/>
      <c r="CV396" s="75"/>
      <c r="CW396" s="75"/>
    </row>
    <row r="397" spans="1:101" ht="1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</row>
    <row r="398" spans="1:101" ht="1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75"/>
      <c r="CP398" s="75"/>
      <c r="CQ398" s="75"/>
      <c r="CR398" s="75"/>
      <c r="CS398" s="75"/>
      <c r="CT398" s="75"/>
      <c r="CU398" s="75"/>
      <c r="CV398" s="75"/>
      <c r="CW398" s="75"/>
    </row>
    <row r="399" spans="1:101" ht="1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75"/>
      <c r="CP399" s="75"/>
      <c r="CQ399" s="75"/>
      <c r="CR399" s="75"/>
      <c r="CS399" s="75"/>
      <c r="CT399" s="75"/>
      <c r="CU399" s="75"/>
      <c r="CV399" s="75"/>
      <c r="CW399" s="75"/>
    </row>
    <row r="400" spans="1:101" ht="1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75"/>
      <c r="CP400" s="75"/>
      <c r="CQ400" s="75"/>
      <c r="CR400" s="75"/>
      <c r="CS400" s="75"/>
      <c r="CT400" s="75"/>
      <c r="CU400" s="75"/>
      <c r="CV400" s="75"/>
      <c r="CW400" s="75"/>
    </row>
    <row r="401" spans="1:101" ht="1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75"/>
      <c r="CP401" s="75"/>
      <c r="CQ401" s="75"/>
      <c r="CR401" s="75"/>
      <c r="CS401" s="75"/>
      <c r="CT401" s="75"/>
      <c r="CU401" s="75"/>
      <c r="CV401" s="75"/>
      <c r="CW401" s="75"/>
    </row>
    <row r="402" spans="1:101" ht="1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</row>
    <row r="403" spans="1:101" ht="1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75"/>
      <c r="CP403" s="75"/>
      <c r="CQ403" s="75"/>
      <c r="CR403" s="75"/>
      <c r="CS403" s="75"/>
      <c r="CT403" s="75"/>
      <c r="CU403" s="75"/>
      <c r="CV403" s="75"/>
      <c r="CW403" s="75"/>
    </row>
    <row r="404" spans="1:101" ht="1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  <c r="CL404" s="75"/>
      <c r="CM404" s="75"/>
      <c r="CN404" s="75"/>
      <c r="CO404" s="75"/>
      <c r="CP404" s="75"/>
      <c r="CQ404" s="75"/>
      <c r="CR404" s="75"/>
      <c r="CS404" s="75"/>
      <c r="CT404" s="75"/>
      <c r="CU404" s="75"/>
      <c r="CV404" s="75"/>
      <c r="CW404" s="75"/>
    </row>
    <row r="405" spans="1:101" ht="1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  <c r="CL405" s="75"/>
      <c r="CM405" s="75"/>
      <c r="CN405" s="75"/>
      <c r="CO405" s="75"/>
      <c r="CP405" s="75"/>
      <c r="CQ405" s="75"/>
      <c r="CR405" s="75"/>
      <c r="CS405" s="75"/>
      <c r="CT405" s="75"/>
      <c r="CU405" s="75"/>
      <c r="CV405" s="75"/>
      <c r="CW405" s="75"/>
    </row>
    <row r="406" spans="1:101" ht="1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  <c r="CL406" s="75"/>
      <c r="CM406" s="75"/>
      <c r="CN406" s="75"/>
      <c r="CO406" s="75"/>
      <c r="CP406" s="75"/>
      <c r="CQ406" s="75"/>
      <c r="CR406" s="75"/>
      <c r="CS406" s="75"/>
      <c r="CT406" s="75"/>
      <c r="CU406" s="75"/>
      <c r="CV406" s="75"/>
      <c r="CW406" s="75"/>
    </row>
    <row r="407" spans="1:101" ht="1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  <c r="CL407" s="75"/>
      <c r="CM407" s="75"/>
      <c r="CN407" s="75"/>
      <c r="CO407" s="75"/>
      <c r="CP407" s="75"/>
      <c r="CQ407" s="75"/>
      <c r="CR407" s="75"/>
      <c r="CS407" s="75"/>
      <c r="CT407" s="75"/>
      <c r="CU407" s="75"/>
      <c r="CV407" s="75"/>
      <c r="CW407" s="75"/>
    </row>
    <row r="408" spans="1:101" ht="1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</row>
    <row r="409" spans="1:101" ht="1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  <c r="CL409" s="75"/>
      <c r="CM409" s="75"/>
      <c r="CN409" s="75"/>
      <c r="CO409" s="75"/>
      <c r="CP409" s="75"/>
      <c r="CQ409" s="75"/>
      <c r="CR409" s="75"/>
      <c r="CS409" s="75"/>
      <c r="CT409" s="75"/>
      <c r="CU409" s="75"/>
      <c r="CV409" s="75"/>
      <c r="CW409" s="75"/>
    </row>
    <row r="410" spans="1:101" ht="1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  <c r="CL410" s="75"/>
      <c r="CM410" s="75"/>
      <c r="CN410" s="75"/>
      <c r="CO410" s="75"/>
      <c r="CP410" s="75"/>
      <c r="CQ410" s="75"/>
      <c r="CR410" s="75"/>
      <c r="CS410" s="75"/>
      <c r="CT410" s="75"/>
      <c r="CU410" s="75"/>
      <c r="CV410" s="75"/>
      <c r="CW410" s="75"/>
    </row>
    <row r="411" spans="1:101" ht="1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</row>
    <row r="412" spans="1:101" ht="1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</row>
    <row r="413" spans="1:101" ht="1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</row>
    <row r="414" spans="1:101" ht="1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</row>
    <row r="415" spans="1:101" ht="1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</row>
    <row r="416" spans="1:101" ht="1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</row>
    <row r="417" spans="1:101" ht="1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</row>
    <row r="418" spans="1:101" ht="1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</row>
    <row r="419" spans="1:101" ht="1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</row>
    <row r="420" spans="1:101" ht="1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</row>
    <row r="421" spans="1:101" ht="1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</row>
    <row r="422" spans="1:101" ht="1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</row>
    <row r="423" spans="1:101" ht="1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</row>
    <row r="424" spans="1:101" ht="1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</row>
    <row r="425" spans="1:101" ht="1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</row>
    <row r="426" spans="1:101" ht="1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</row>
    <row r="427" spans="1:101" ht="1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</row>
    <row r="428" spans="1:101" ht="1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</row>
    <row r="429" spans="1:101" ht="1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</row>
    <row r="430" spans="1:101" ht="1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</row>
    <row r="431" spans="1:101" ht="1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</row>
    <row r="432" spans="1:101" ht="1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</row>
    <row r="433" spans="1:101" ht="1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</row>
    <row r="434" spans="1:101" ht="1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</row>
    <row r="435" spans="1:101" ht="1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</row>
    <row r="436" spans="1:101" ht="1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</row>
    <row r="437" spans="1:101" ht="1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</row>
    <row r="438" spans="1:101" ht="1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75"/>
      <c r="CP438" s="75"/>
      <c r="CQ438" s="75"/>
      <c r="CR438" s="75"/>
      <c r="CS438" s="75"/>
      <c r="CT438" s="75"/>
      <c r="CU438" s="75"/>
      <c r="CV438" s="75"/>
      <c r="CW438" s="75"/>
    </row>
    <row r="439" spans="1:101" ht="1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75"/>
      <c r="CP439" s="75"/>
      <c r="CQ439" s="75"/>
      <c r="CR439" s="75"/>
      <c r="CS439" s="75"/>
      <c r="CT439" s="75"/>
      <c r="CU439" s="75"/>
      <c r="CV439" s="75"/>
      <c r="CW439" s="75"/>
    </row>
    <row r="440" spans="1:101" ht="1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</row>
    <row r="441" spans="1:101" ht="1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</row>
    <row r="442" spans="1:101" ht="1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  <c r="CL442" s="75"/>
      <c r="CM442" s="75"/>
      <c r="CN442" s="75"/>
      <c r="CO442" s="75"/>
      <c r="CP442" s="75"/>
      <c r="CQ442" s="75"/>
      <c r="CR442" s="75"/>
      <c r="CS442" s="75"/>
      <c r="CT442" s="75"/>
      <c r="CU442" s="75"/>
      <c r="CV442" s="75"/>
      <c r="CW442" s="75"/>
    </row>
    <row r="443" spans="1:101" ht="1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  <c r="CL443" s="75"/>
      <c r="CM443" s="75"/>
      <c r="CN443" s="75"/>
      <c r="CO443" s="75"/>
      <c r="CP443" s="75"/>
      <c r="CQ443" s="75"/>
      <c r="CR443" s="75"/>
      <c r="CS443" s="75"/>
      <c r="CT443" s="75"/>
      <c r="CU443" s="75"/>
      <c r="CV443" s="75"/>
      <c r="CW443" s="75"/>
    </row>
    <row r="444" spans="1:101" ht="1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  <c r="CL444" s="75"/>
      <c r="CM444" s="75"/>
      <c r="CN444" s="75"/>
      <c r="CO444" s="75"/>
      <c r="CP444" s="75"/>
      <c r="CQ444" s="75"/>
      <c r="CR444" s="75"/>
      <c r="CS444" s="75"/>
      <c r="CT444" s="75"/>
      <c r="CU444" s="75"/>
      <c r="CV444" s="75"/>
      <c r="CW444" s="75"/>
    </row>
    <row r="445" spans="1:101" ht="1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  <c r="CL445" s="75"/>
      <c r="CM445" s="75"/>
      <c r="CN445" s="75"/>
      <c r="CO445" s="75"/>
      <c r="CP445" s="75"/>
      <c r="CQ445" s="75"/>
      <c r="CR445" s="75"/>
      <c r="CS445" s="75"/>
      <c r="CT445" s="75"/>
      <c r="CU445" s="75"/>
      <c r="CV445" s="75"/>
      <c r="CW445" s="75"/>
    </row>
    <row r="446" spans="1:101" ht="1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  <c r="CL446" s="75"/>
      <c r="CM446" s="75"/>
      <c r="CN446" s="75"/>
      <c r="CO446" s="75"/>
      <c r="CP446" s="75"/>
      <c r="CQ446" s="75"/>
      <c r="CR446" s="75"/>
      <c r="CS446" s="75"/>
      <c r="CT446" s="75"/>
      <c r="CU446" s="75"/>
      <c r="CV446" s="75"/>
      <c r="CW446" s="75"/>
    </row>
    <row r="447" spans="1:101" ht="1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  <c r="CL447" s="75"/>
      <c r="CM447" s="75"/>
      <c r="CN447" s="75"/>
      <c r="CO447" s="75"/>
      <c r="CP447" s="75"/>
      <c r="CQ447" s="75"/>
      <c r="CR447" s="75"/>
      <c r="CS447" s="75"/>
      <c r="CT447" s="75"/>
      <c r="CU447" s="75"/>
      <c r="CV447" s="75"/>
      <c r="CW447" s="75"/>
    </row>
    <row r="448" spans="1:101" ht="1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  <c r="CL448" s="75"/>
      <c r="CM448" s="75"/>
      <c r="CN448" s="75"/>
      <c r="CO448" s="75"/>
      <c r="CP448" s="75"/>
      <c r="CQ448" s="75"/>
      <c r="CR448" s="75"/>
      <c r="CS448" s="75"/>
      <c r="CT448" s="75"/>
      <c r="CU448" s="75"/>
      <c r="CV448" s="75"/>
      <c r="CW448" s="75"/>
    </row>
    <row r="449" spans="1:101" ht="1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  <c r="CL449" s="75"/>
      <c r="CM449" s="75"/>
      <c r="CN449" s="75"/>
      <c r="CO449" s="75"/>
      <c r="CP449" s="75"/>
      <c r="CQ449" s="75"/>
      <c r="CR449" s="75"/>
      <c r="CS449" s="75"/>
      <c r="CT449" s="75"/>
      <c r="CU449" s="75"/>
      <c r="CV449" s="75"/>
      <c r="CW449" s="75"/>
    </row>
    <row r="450" spans="1:101" ht="1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  <c r="CL450" s="75"/>
      <c r="CM450" s="75"/>
      <c r="CN450" s="75"/>
      <c r="CO450" s="75"/>
      <c r="CP450" s="75"/>
      <c r="CQ450" s="75"/>
      <c r="CR450" s="75"/>
      <c r="CS450" s="75"/>
      <c r="CT450" s="75"/>
      <c r="CU450" s="75"/>
      <c r="CV450" s="75"/>
      <c r="CW450" s="75"/>
    </row>
    <row r="451" spans="1:101" ht="1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  <c r="CL451" s="75"/>
      <c r="CM451" s="75"/>
      <c r="CN451" s="75"/>
      <c r="CO451" s="75"/>
      <c r="CP451" s="75"/>
      <c r="CQ451" s="75"/>
      <c r="CR451" s="75"/>
      <c r="CS451" s="75"/>
      <c r="CT451" s="75"/>
      <c r="CU451" s="75"/>
      <c r="CV451" s="75"/>
      <c r="CW451" s="75"/>
    </row>
    <row r="452" spans="1:101" ht="1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</row>
    <row r="453" spans="1:101" ht="1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  <c r="CL453" s="75"/>
      <c r="CM453" s="75"/>
      <c r="CN453" s="75"/>
      <c r="CO453" s="75"/>
      <c r="CP453" s="75"/>
      <c r="CQ453" s="75"/>
      <c r="CR453" s="75"/>
      <c r="CS453" s="75"/>
      <c r="CT453" s="75"/>
      <c r="CU453" s="75"/>
      <c r="CV453" s="75"/>
      <c r="CW453" s="75"/>
    </row>
    <row r="454" spans="1:101" ht="1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  <c r="CL454" s="75"/>
      <c r="CM454" s="75"/>
      <c r="CN454" s="75"/>
      <c r="CO454" s="75"/>
      <c r="CP454" s="75"/>
      <c r="CQ454" s="75"/>
      <c r="CR454" s="75"/>
      <c r="CS454" s="75"/>
      <c r="CT454" s="75"/>
      <c r="CU454" s="75"/>
      <c r="CV454" s="75"/>
      <c r="CW454" s="75"/>
    </row>
    <row r="455" spans="1:101" ht="1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  <c r="CL455" s="75"/>
      <c r="CM455" s="75"/>
      <c r="CN455" s="75"/>
      <c r="CO455" s="75"/>
      <c r="CP455" s="75"/>
      <c r="CQ455" s="75"/>
      <c r="CR455" s="75"/>
      <c r="CS455" s="75"/>
      <c r="CT455" s="75"/>
      <c r="CU455" s="75"/>
      <c r="CV455" s="75"/>
      <c r="CW455" s="75"/>
    </row>
    <row r="456" spans="1:101" ht="1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  <c r="CL456" s="75"/>
      <c r="CM456" s="75"/>
      <c r="CN456" s="75"/>
      <c r="CO456" s="75"/>
      <c r="CP456" s="75"/>
      <c r="CQ456" s="75"/>
      <c r="CR456" s="75"/>
      <c r="CS456" s="75"/>
      <c r="CT456" s="75"/>
      <c r="CU456" s="75"/>
      <c r="CV456" s="75"/>
      <c r="CW456" s="75"/>
    </row>
    <row r="457" spans="1:101" ht="1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  <c r="CL457" s="75"/>
      <c r="CM457" s="75"/>
      <c r="CN457" s="75"/>
      <c r="CO457" s="75"/>
      <c r="CP457" s="75"/>
      <c r="CQ457" s="75"/>
      <c r="CR457" s="75"/>
      <c r="CS457" s="75"/>
      <c r="CT457" s="75"/>
      <c r="CU457" s="75"/>
      <c r="CV457" s="75"/>
      <c r="CW457" s="75"/>
    </row>
    <row r="458" spans="1:101" ht="1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  <c r="CL458" s="75"/>
      <c r="CM458" s="75"/>
      <c r="CN458" s="75"/>
      <c r="CO458" s="75"/>
      <c r="CP458" s="75"/>
      <c r="CQ458" s="75"/>
      <c r="CR458" s="75"/>
      <c r="CS458" s="75"/>
      <c r="CT458" s="75"/>
      <c r="CU458" s="75"/>
      <c r="CV458" s="75"/>
      <c r="CW458" s="75"/>
    </row>
    <row r="459" spans="1:101" ht="1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75"/>
      <c r="CP459" s="75"/>
      <c r="CQ459" s="75"/>
      <c r="CR459" s="75"/>
      <c r="CS459" s="75"/>
      <c r="CT459" s="75"/>
      <c r="CU459" s="75"/>
      <c r="CV459" s="75"/>
      <c r="CW459" s="75"/>
    </row>
    <row r="460" spans="1:101" ht="1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75"/>
      <c r="CP460" s="75"/>
      <c r="CQ460" s="75"/>
      <c r="CR460" s="75"/>
      <c r="CS460" s="75"/>
      <c r="CT460" s="75"/>
      <c r="CU460" s="75"/>
      <c r="CV460" s="75"/>
      <c r="CW460" s="75"/>
    </row>
    <row r="461" spans="1:101" ht="1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</row>
    <row r="462" spans="1:101" ht="1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</row>
    <row r="463" spans="1:101" ht="1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</row>
    <row r="464" spans="1:101" ht="1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</row>
    <row r="465" spans="1:101" ht="1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75"/>
      <c r="CP465" s="75"/>
      <c r="CQ465" s="75"/>
      <c r="CR465" s="75"/>
      <c r="CS465" s="75"/>
      <c r="CT465" s="75"/>
      <c r="CU465" s="75"/>
      <c r="CV465" s="75"/>
      <c r="CW465" s="75"/>
    </row>
    <row r="466" spans="1:101" ht="1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75"/>
      <c r="CP466" s="75"/>
      <c r="CQ466" s="75"/>
      <c r="CR466" s="75"/>
      <c r="CS466" s="75"/>
      <c r="CT466" s="75"/>
      <c r="CU466" s="75"/>
      <c r="CV466" s="75"/>
      <c r="CW466" s="75"/>
    </row>
    <row r="467" spans="1:101" ht="1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  <c r="CL467" s="75"/>
      <c r="CM467" s="75"/>
      <c r="CN467" s="75"/>
      <c r="CO467" s="75"/>
      <c r="CP467" s="75"/>
      <c r="CQ467" s="75"/>
      <c r="CR467" s="75"/>
      <c r="CS467" s="75"/>
      <c r="CT467" s="75"/>
      <c r="CU467" s="75"/>
      <c r="CV467" s="75"/>
      <c r="CW467" s="75"/>
    </row>
    <row r="468" spans="1:101" ht="1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</row>
    <row r="469" spans="1:101" ht="1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  <c r="CL469" s="75"/>
      <c r="CM469" s="75"/>
      <c r="CN469" s="75"/>
      <c r="CO469" s="75"/>
      <c r="CP469" s="75"/>
      <c r="CQ469" s="75"/>
      <c r="CR469" s="75"/>
      <c r="CS469" s="75"/>
      <c r="CT469" s="75"/>
      <c r="CU469" s="75"/>
      <c r="CV469" s="75"/>
      <c r="CW469" s="75"/>
    </row>
    <row r="470" spans="1:101" ht="1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  <c r="CL470" s="75"/>
      <c r="CM470" s="75"/>
      <c r="CN470" s="75"/>
      <c r="CO470" s="75"/>
      <c r="CP470" s="75"/>
      <c r="CQ470" s="75"/>
      <c r="CR470" s="75"/>
      <c r="CS470" s="75"/>
      <c r="CT470" s="75"/>
      <c r="CU470" s="75"/>
      <c r="CV470" s="75"/>
      <c r="CW470" s="75"/>
    </row>
    <row r="471" spans="1:101" ht="1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  <c r="CL471" s="75"/>
      <c r="CM471" s="75"/>
      <c r="CN471" s="75"/>
      <c r="CO471" s="75"/>
      <c r="CP471" s="75"/>
      <c r="CQ471" s="75"/>
      <c r="CR471" s="75"/>
      <c r="CS471" s="75"/>
      <c r="CT471" s="75"/>
      <c r="CU471" s="75"/>
      <c r="CV471" s="75"/>
      <c r="CW471" s="75"/>
    </row>
    <row r="472" spans="1:101" ht="1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  <c r="CL472" s="75"/>
      <c r="CM472" s="75"/>
      <c r="CN472" s="75"/>
      <c r="CO472" s="75"/>
      <c r="CP472" s="75"/>
      <c r="CQ472" s="75"/>
      <c r="CR472" s="75"/>
      <c r="CS472" s="75"/>
      <c r="CT472" s="75"/>
      <c r="CU472" s="75"/>
      <c r="CV472" s="75"/>
      <c r="CW472" s="75"/>
    </row>
    <row r="473" spans="1:101" ht="1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  <c r="CL473" s="75"/>
      <c r="CM473" s="75"/>
      <c r="CN473" s="75"/>
      <c r="CO473" s="75"/>
      <c r="CP473" s="75"/>
      <c r="CQ473" s="75"/>
      <c r="CR473" s="75"/>
      <c r="CS473" s="75"/>
      <c r="CT473" s="75"/>
      <c r="CU473" s="75"/>
      <c r="CV473" s="75"/>
      <c r="CW473" s="75"/>
    </row>
    <row r="474" spans="1:101" ht="1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</row>
    <row r="475" spans="1:101" ht="1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  <c r="CL475" s="75"/>
      <c r="CM475" s="75"/>
      <c r="CN475" s="75"/>
      <c r="CO475" s="75"/>
      <c r="CP475" s="75"/>
      <c r="CQ475" s="75"/>
      <c r="CR475" s="75"/>
      <c r="CS475" s="75"/>
      <c r="CT475" s="75"/>
      <c r="CU475" s="75"/>
      <c r="CV475" s="75"/>
      <c r="CW475" s="75"/>
    </row>
    <row r="476" spans="1:101" ht="1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75"/>
      <c r="CL476" s="75"/>
      <c r="CM476" s="75"/>
      <c r="CN476" s="75"/>
      <c r="CO476" s="75"/>
      <c r="CP476" s="75"/>
      <c r="CQ476" s="75"/>
      <c r="CR476" s="75"/>
      <c r="CS476" s="75"/>
      <c r="CT476" s="75"/>
      <c r="CU476" s="75"/>
      <c r="CV476" s="75"/>
      <c r="CW476" s="75"/>
    </row>
    <row r="477" spans="1:101" ht="1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  <c r="CL477" s="75"/>
      <c r="CM477" s="75"/>
      <c r="CN477" s="75"/>
      <c r="CO477" s="75"/>
      <c r="CP477" s="75"/>
      <c r="CQ477" s="75"/>
      <c r="CR477" s="75"/>
      <c r="CS477" s="75"/>
      <c r="CT477" s="75"/>
      <c r="CU477" s="75"/>
      <c r="CV477" s="75"/>
      <c r="CW477" s="75"/>
    </row>
    <row r="478" spans="1:101" ht="1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  <c r="CL478" s="75"/>
      <c r="CM478" s="75"/>
      <c r="CN478" s="75"/>
      <c r="CO478" s="75"/>
      <c r="CP478" s="75"/>
      <c r="CQ478" s="75"/>
      <c r="CR478" s="75"/>
      <c r="CS478" s="75"/>
      <c r="CT478" s="75"/>
      <c r="CU478" s="75"/>
      <c r="CV478" s="75"/>
      <c r="CW478" s="75"/>
    </row>
    <row r="479" spans="1:101" ht="1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  <c r="CL479" s="75"/>
      <c r="CM479" s="75"/>
      <c r="CN479" s="75"/>
      <c r="CO479" s="75"/>
      <c r="CP479" s="75"/>
      <c r="CQ479" s="75"/>
      <c r="CR479" s="75"/>
      <c r="CS479" s="75"/>
      <c r="CT479" s="75"/>
      <c r="CU479" s="75"/>
      <c r="CV479" s="75"/>
      <c r="CW479" s="75"/>
    </row>
    <row r="480" spans="1:101" ht="1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  <c r="CL480" s="75"/>
      <c r="CM480" s="75"/>
      <c r="CN480" s="75"/>
      <c r="CO480" s="75"/>
      <c r="CP480" s="75"/>
      <c r="CQ480" s="75"/>
      <c r="CR480" s="75"/>
      <c r="CS480" s="75"/>
      <c r="CT480" s="75"/>
      <c r="CU480" s="75"/>
      <c r="CV480" s="75"/>
      <c r="CW480" s="75"/>
    </row>
    <row r="481" spans="1:101" ht="1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  <c r="CL481" s="75"/>
      <c r="CM481" s="75"/>
      <c r="CN481" s="75"/>
      <c r="CO481" s="75"/>
      <c r="CP481" s="75"/>
      <c r="CQ481" s="75"/>
      <c r="CR481" s="75"/>
      <c r="CS481" s="75"/>
      <c r="CT481" s="75"/>
      <c r="CU481" s="75"/>
      <c r="CV481" s="75"/>
      <c r="CW481" s="75"/>
    </row>
    <row r="482" spans="1:101" ht="1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  <c r="CL482" s="75"/>
      <c r="CM482" s="75"/>
      <c r="CN482" s="75"/>
      <c r="CO482" s="75"/>
      <c r="CP482" s="75"/>
      <c r="CQ482" s="75"/>
      <c r="CR482" s="75"/>
      <c r="CS482" s="75"/>
      <c r="CT482" s="75"/>
      <c r="CU482" s="75"/>
      <c r="CV482" s="75"/>
      <c r="CW482" s="75"/>
    </row>
    <row r="483" spans="1:101" ht="1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  <c r="CL483" s="75"/>
      <c r="CM483" s="75"/>
      <c r="CN483" s="75"/>
      <c r="CO483" s="75"/>
      <c r="CP483" s="75"/>
      <c r="CQ483" s="75"/>
      <c r="CR483" s="75"/>
      <c r="CS483" s="75"/>
      <c r="CT483" s="75"/>
      <c r="CU483" s="75"/>
      <c r="CV483" s="75"/>
      <c r="CW483" s="75"/>
    </row>
    <row r="484" spans="1:101" ht="1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75"/>
      <c r="CL484" s="75"/>
      <c r="CM484" s="75"/>
      <c r="CN484" s="75"/>
      <c r="CO484" s="75"/>
      <c r="CP484" s="75"/>
      <c r="CQ484" s="75"/>
      <c r="CR484" s="75"/>
      <c r="CS484" s="75"/>
      <c r="CT484" s="75"/>
      <c r="CU484" s="75"/>
      <c r="CV484" s="75"/>
      <c r="CW484" s="75"/>
    </row>
    <row r="485" spans="1:101" ht="1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</row>
    <row r="486" spans="1:101" ht="1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  <c r="CL486" s="75"/>
      <c r="CM486" s="75"/>
      <c r="CN486" s="75"/>
      <c r="CO486" s="75"/>
      <c r="CP486" s="75"/>
      <c r="CQ486" s="75"/>
      <c r="CR486" s="75"/>
      <c r="CS486" s="75"/>
      <c r="CT486" s="75"/>
      <c r="CU486" s="75"/>
      <c r="CV486" s="75"/>
      <c r="CW486" s="75"/>
    </row>
    <row r="487" spans="1:101" ht="1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  <c r="CL487" s="75"/>
      <c r="CM487" s="75"/>
      <c r="CN487" s="75"/>
      <c r="CO487" s="75"/>
      <c r="CP487" s="75"/>
      <c r="CQ487" s="75"/>
      <c r="CR487" s="75"/>
      <c r="CS487" s="75"/>
      <c r="CT487" s="75"/>
      <c r="CU487" s="75"/>
      <c r="CV487" s="75"/>
      <c r="CW487" s="75"/>
    </row>
    <row r="488" spans="1:101" ht="1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  <c r="CL488" s="75"/>
      <c r="CM488" s="75"/>
      <c r="CN488" s="75"/>
      <c r="CO488" s="75"/>
      <c r="CP488" s="75"/>
      <c r="CQ488" s="75"/>
      <c r="CR488" s="75"/>
      <c r="CS488" s="75"/>
      <c r="CT488" s="75"/>
      <c r="CU488" s="75"/>
      <c r="CV488" s="75"/>
      <c r="CW488" s="75"/>
    </row>
    <row r="489" spans="1:101" ht="1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  <c r="CL489" s="75"/>
      <c r="CM489" s="75"/>
      <c r="CN489" s="75"/>
      <c r="CO489" s="75"/>
      <c r="CP489" s="75"/>
      <c r="CQ489" s="75"/>
      <c r="CR489" s="75"/>
      <c r="CS489" s="75"/>
      <c r="CT489" s="75"/>
      <c r="CU489" s="75"/>
      <c r="CV489" s="75"/>
      <c r="CW489" s="75"/>
    </row>
    <row r="490" spans="1:101" ht="1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  <c r="CL490" s="75"/>
      <c r="CM490" s="75"/>
      <c r="CN490" s="75"/>
      <c r="CO490" s="75"/>
      <c r="CP490" s="75"/>
      <c r="CQ490" s="75"/>
      <c r="CR490" s="75"/>
      <c r="CS490" s="75"/>
      <c r="CT490" s="75"/>
      <c r="CU490" s="75"/>
      <c r="CV490" s="75"/>
      <c r="CW490" s="75"/>
    </row>
    <row r="491" spans="1:101" ht="1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  <c r="CL491" s="75"/>
      <c r="CM491" s="75"/>
      <c r="CN491" s="75"/>
      <c r="CO491" s="75"/>
      <c r="CP491" s="75"/>
      <c r="CQ491" s="75"/>
      <c r="CR491" s="75"/>
      <c r="CS491" s="75"/>
      <c r="CT491" s="75"/>
      <c r="CU491" s="75"/>
      <c r="CV491" s="75"/>
      <c r="CW491" s="75"/>
    </row>
    <row r="492" spans="1:101" ht="1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  <c r="CL492" s="75"/>
      <c r="CM492" s="75"/>
      <c r="CN492" s="75"/>
      <c r="CO492" s="75"/>
      <c r="CP492" s="75"/>
      <c r="CQ492" s="75"/>
      <c r="CR492" s="75"/>
      <c r="CS492" s="75"/>
      <c r="CT492" s="75"/>
      <c r="CU492" s="75"/>
      <c r="CV492" s="75"/>
      <c r="CW492" s="75"/>
    </row>
    <row r="493" spans="1:101" ht="1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  <c r="CL493" s="75"/>
      <c r="CM493" s="75"/>
      <c r="CN493" s="75"/>
      <c r="CO493" s="75"/>
      <c r="CP493" s="75"/>
      <c r="CQ493" s="75"/>
      <c r="CR493" s="75"/>
      <c r="CS493" s="75"/>
      <c r="CT493" s="75"/>
      <c r="CU493" s="75"/>
      <c r="CV493" s="75"/>
      <c r="CW493" s="75"/>
    </row>
    <row r="494" spans="1:101" ht="1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  <c r="CL494" s="75"/>
      <c r="CM494" s="75"/>
      <c r="CN494" s="75"/>
      <c r="CO494" s="75"/>
      <c r="CP494" s="75"/>
      <c r="CQ494" s="75"/>
      <c r="CR494" s="75"/>
      <c r="CS494" s="75"/>
      <c r="CT494" s="75"/>
      <c r="CU494" s="75"/>
      <c r="CV494" s="75"/>
      <c r="CW494" s="75"/>
    </row>
    <row r="495" spans="1:101" ht="1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  <c r="CL495" s="75"/>
      <c r="CM495" s="75"/>
      <c r="CN495" s="75"/>
      <c r="CO495" s="75"/>
      <c r="CP495" s="75"/>
      <c r="CQ495" s="75"/>
      <c r="CR495" s="75"/>
      <c r="CS495" s="75"/>
      <c r="CT495" s="75"/>
      <c r="CU495" s="75"/>
      <c r="CV495" s="75"/>
      <c r="CW495" s="75"/>
    </row>
    <row r="496" spans="1:101" ht="1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</row>
    <row r="497" spans="1:101" ht="1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  <c r="CL497" s="75"/>
      <c r="CM497" s="75"/>
      <c r="CN497" s="75"/>
      <c r="CO497" s="75"/>
      <c r="CP497" s="75"/>
      <c r="CQ497" s="75"/>
      <c r="CR497" s="75"/>
      <c r="CS497" s="75"/>
      <c r="CT497" s="75"/>
      <c r="CU497" s="75"/>
      <c r="CV497" s="75"/>
      <c r="CW497" s="75"/>
    </row>
    <row r="498" spans="1:101" ht="1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  <c r="CL498" s="75"/>
      <c r="CM498" s="75"/>
      <c r="CN498" s="75"/>
      <c r="CO498" s="75"/>
      <c r="CP498" s="75"/>
      <c r="CQ498" s="75"/>
      <c r="CR498" s="75"/>
      <c r="CS498" s="75"/>
      <c r="CT498" s="75"/>
      <c r="CU498" s="75"/>
      <c r="CV498" s="75"/>
      <c r="CW498" s="75"/>
    </row>
    <row r="499" spans="1:101" ht="1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  <c r="CL499" s="75"/>
      <c r="CM499" s="75"/>
      <c r="CN499" s="75"/>
      <c r="CO499" s="75"/>
      <c r="CP499" s="75"/>
      <c r="CQ499" s="75"/>
      <c r="CR499" s="75"/>
      <c r="CS499" s="75"/>
      <c r="CT499" s="75"/>
      <c r="CU499" s="75"/>
      <c r="CV499" s="75"/>
      <c r="CW499" s="75"/>
    </row>
    <row r="500" spans="1:101" ht="1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  <c r="CL500" s="75"/>
      <c r="CM500" s="75"/>
      <c r="CN500" s="75"/>
      <c r="CO500" s="75"/>
      <c r="CP500" s="75"/>
      <c r="CQ500" s="75"/>
      <c r="CR500" s="75"/>
      <c r="CS500" s="75"/>
      <c r="CT500" s="75"/>
      <c r="CU500" s="75"/>
      <c r="CV500" s="75"/>
      <c r="CW500" s="75"/>
    </row>
    <row r="501" spans="1:101" ht="1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  <c r="CL501" s="75"/>
      <c r="CM501" s="75"/>
      <c r="CN501" s="75"/>
      <c r="CO501" s="75"/>
      <c r="CP501" s="75"/>
      <c r="CQ501" s="75"/>
      <c r="CR501" s="75"/>
      <c r="CS501" s="75"/>
      <c r="CT501" s="75"/>
      <c r="CU501" s="75"/>
      <c r="CV501" s="75"/>
      <c r="CW501" s="75"/>
    </row>
    <row r="502" spans="1:101" ht="1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  <c r="CL502" s="75"/>
      <c r="CM502" s="75"/>
      <c r="CN502" s="75"/>
      <c r="CO502" s="75"/>
      <c r="CP502" s="75"/>
      <c r="CQ502" s="75"/>
      <c r="CR502" s="75"/>
      <c r="CS502" s="75"/>
      <c r="CT502" s="75"/>
      <c r="CU502" s="75"/>
      <c r="CV502" s="75"/>
      <c r="CW502" s="75"/>
    </row>
    <row r="503" spans="1:101" ht="1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</row>
    <row r="504" spans="1:101" ht="1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  <c r="CL504" s="75"/>
      <c r="CM504" s="75"/>
      <c r="CN504" s="75"/>
      <c r="CO504" s="75"/>
      <c r="CP504" s="75"/>
      <c r="CQ504" s="75"/>
      <c r="CR504" s="75"/>
      <c r="CS504" s="75"/>
      <c r="CT504" s="75"/>
      <c r="CU504" s="75"/>
      <c r="CV504" s="75"/>
      <c r="CW504" s="75"/>
    </row>
    <row r="505" spans="1:101" ht="1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  <c r="CL505" s="75"/>
      <c r="CM505" s="75"/>
      <c r="CN505" s="75"/>
      <c r="CO505" s="75"/>
      <c r="CP505" s="75"/>
      <c r="CQ505" s="75"/>
      <c r="CR505" s="75"/>
      <c r="CS505" s="75"/>
      <c r="CT505" s="75"/>
      <c r="CU505" s="75"/>
      <c r="CV505" s="75"/>
      <c r="CW505" s="75"/>
    </row>
    <row r="506" spans="1:101" ht="1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75"/>
      <c r="CL506" s="75"/>
      <c r="CM506" s="75"/>
      <c r="CN506" s="75"/>
      <c r="CO506" s="75"/>
      <c r="CP506" s="75"/>
      <c r="CQ506" s="75"/>
      <c r="CR506" s="75"/>
      <c r="CS506" s="75"/>
      <c r="CT506" s="75"/>
      <c r="CU506" s="75"/>
      <c r="CV506" s="75"/>
      <c r="CW506" s="75"/>
    </row>
    <row r="507" spans="1:101" ht="1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</row>
    <row r="508" spans="1:101" ht="1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  <c r="CK508" s="75"/>
      <c r="CL508" s="75"/>
      <c r="CM508" s="75"/>
      <c r="CN508" s="75"/>
      <c r="CO508" s="75"/>
      <c r="CP508" s="75"/>
      <c r="CQ508" s="75"/>
      <c r="CR508" s="75"/>
      <c r="CS508" s="75"/>
      <c r="CT508" s="75"/>
      <c r="CU508" s="75"/>
      <c r="CV508" s="75"/>
      <c r="CW508" s="75"/>
    </row>
    <row r="509" spans="1:101" ht="1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  <c r="CK509" s="75"/>
      <c r="CL509" s="75"/>
      <c r="CM509" s="75"/>
      <c r="CN509" s="75"/>
      <c r="CO509" s="75"/>
      <c r="CP509" s="75"/>
      <c r="CQ509" s="75"/>
      <c r="CR509" s="75"/>
      <c r="CS509" s="75"/>
      <c r="CT509" s="75"/>
      <c r="CU509" s="75"/>
      <c r="CV509" s="75"/>
      <c r="CW509" s="75"/>
    </row>
    <row r="510" spans="1:101" ht="1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  <c r="CK510" s="75"/>
      <c r="CL510" s="75"/>
      <c r="CM510" s="75"/>
      <c r="CN510" s="75"/>
      <c r="CO510" s="75"/>
      <c r="CP510" s="75"/>
      <c r="CQ510" s="75"/>
      <c r="CR510" s="75"/>
      <c r="CS510" s="75"/>
      <c r="CT510" s="75"/>
      <c r="CU510" s="75"/>
      <c r="CV510" s="75"/>
      <c r="CW510" s="75"/>
    </row>
    <row r="511" spans="1:101" ht="1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  <c r="CK511" s="75"/>
      <c r="CL511" s="75"/>
      <c r="CM511" s="75"/>
      <c r="CN511" s="75"/>
      <c r="CO511" s="75"/>
      <c r="CP511" s="75"/>
      <c r="CQ511" s="75"/>
      <c r="CR511" s="75"/>
      <c r="CS511" s="75"/>
      <c r="CT511" s="75"/>
      <c r="CU511" s="75"/>
      <c r="CV511" s="75"/>
      <c r="CW511" s="75"/>
    </row>
    <row r="512" spans="1:101" ht="1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  <c r="CK512" s="75"/>
      <c r="CL512" s="75"/>
      <c r="CM512" s="75"/>
      <c r="CN512" s="75"/>
      <c r="CO512" s="75"/>
      <c r="CP512" s="75"/>
      <c r="CQ512" s="75"/>
      <c r="CR512" s="75"/>
      <c r="CS512" s="75"/>
      <c r="CT512" s="75"/>
      <c r="CU512" s="75"/>
      <c r="CV512" s="75"/>
      <c r="CW512" s="75"/>
    </row>
    <row r="513" spans="1:101" ht="1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  <c r="CK513" s="75"/>
      <c r="CL513" s="75"/>
      <c r="CM513" s="75"/>
      <c r="CN513" s="75"/>
      <c r="CO513" s="75"/>
      <c r="CP513" s="75"/>
      <c r="CQ513" s="75"/>
      <c r="CR513" s="75"/>
      <c r="CS513" s="75"/>
      <c r="CT513" s="75"/>
      <c r="CU513" s="75"/>
      <c r="CV513" s="75"/>
      <c r="CW513" s="75"/>
    </row>
    <row r="514" spans="1:101" ht="1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  <c r="CK514" s="75"/>
      <c r="CL514" s="75"/>
      <c r="CM514" s="75"/>
      <c r="CN514" s="75"/>
      <c r="CO514" s="75"/>
      <c r="CP514" s="75"/>
      <c r="CQ514" s="75"/>
      <c r="CR514" s="75"/>
      <c r="CS514" s="75"/>
      <c r="CT514" s="75"/>
      <c r="CU514" s="75"/>
      <c r="CV514" s="75"/>
      <c r="CW514" s="75"/>
    </row>
    <row r="515" spans="1:101" ht="1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  <c r="CK515" s="75"/>
      <c r="CL515" s="75"/>
      <c r="CM515" s="75"/>
      <c r="CN515" s="75"/>
      <c r="CO515" s="75"/>
      <c r="CP515" s="75"/>
      <c r="CQ515" s="75"/>
      <c r="CR515" s="75"/>
      <c r="CS515" s="75"/>
      <c r="CT515" s="75"/>
      <c r="CU515" s="75"/>
      <c r="CV515" s="75"/>
      <c r="CW515" s="75"/>
    </row>
    <row r="516" spans="1:101" ht="1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  <c r="CK516" s="75"/>
      <c r="CL516" s="75"/>
      <c r="CM516" s="75"/>
      <c r="CN516" s="75"/>
      <c r="CO516" s="75"/>
      <c r="CP516" s="75"/>
      <c r="CQ516" s="75"/>
      <c r="CR516" s="75"/>
      <c r="CS516" s="75"/>
      <c r="CT516" s="75"/>
      <c r="CU516" s="75"/>
      <c r="CV516" s="75"/>
      <c r="CW516" s="75"/>
    </row>
    <row r="517" spans="1:101" ht="1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  <c r="CK517" s="75"/>
      <c r="CL517" s="75"/>
      <c r="CM517" s="75"/>
      <c r="CN517" s="75"/>
      <c r="CO517" s="75"/>
      <c r="CP517" s="75"/>
      <c r="CQ517" s="75"/>
      <c r="CR517" s="75"/>
      <c r="CS517" s="75"/>
      <c r="CT517" s="75"/>
      <c r="CU517" s="75"/>
      <c r="CV517" s="75"/>
      <c r="CW517" s="75"/>
    </row>
    <row r="518" spans="1:101" ht="1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</row>
    <row r="519" spans="1:101" ht="1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  <c r="CK519" s="75"/>
      <c r="CL519" s="75"/>
      <c r="CM519" s="75"/>
      <c r="CN519" s="75"/>
      <c r="CO519" s="75"/>
      <c r="CP519" s="75"/>
      <c r="CQ519" s="75"/>
      <c r="CR519" s="75"/>
      <c r="CS519" s="75"/>
      <c r="CT519" s="75"/>
      <c r="CU519" s="75"/>
      <c r="CV519" s="75"/>
      <c r="CW519" s="75"/>
    </row>
    <row r="520" spans="1:101" ht="1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  <c r="CK520" s="75"/>
      <c r="CL520" s="75"/>
      <c r="CM520" s="75"/>
      <c r="CN520" s="75"/>
      <c r="CO520" s="75"/>
      <c r="CP520" s="75"/>
      <c r="CQ520" s="75"/>
      <c r="CR520" s="75"/>
      <c r="CS520" s="75"/>
      <c r="CT520" s="75"/>
      <c r="CU520" s="75"/>
      <c r="CV520" s="75"/>
      <c r="CW520" s="75"/>
    </row>
    <row r="521" spans="1:101" ht="1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</row>
    <row r="522" spans="1:101" ht="1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  <c r="CL522" s="75"/>
      <c r="CM522" s="75"/>
      <c r="CN522" s="75"/>
      <c r="CO522" s="75"/>
      <c r="CP522" s="75"/>
      <c r="CQ522" s="75"/>
      <c r="CR522" s="75"/>
      <c r="CS522" s="75"/>
      <c r="CT522" s="75"/>
      <c r="CU522" s="75"/>
      <c r="CV522" s="75"/>
      <c r="CW522" s="75"/>
    </row>
    <row r="523" spans="1:101" ht="1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  <c r="CK523" s="75"/>
      <c r="CL523" s="75"/>
      <c r="CM523" s="75"/>
      <c r="CN523" s="75"/>
      <c r="CO523" s="75"/>
      <c r="CP523" s="75"/>
      <c r="CQ523" s="75"/>
      <c r="CR523" s="75"/>
      <c r="CS523" s="75"/>
      <c r="CT523" s="75"/>
      <c r="CU523" s="75"/>
      <c r="CV523" s="75"/>
      <c r="CW523" s="75"/>
    </row>
    <row r="524" spans="1:101" ht="1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  <c r="CL524" s="75"/>
      <c r="CM524" s="75"/>
      <c r="CN524" s="75"/>
      <c r="CO524" s="75"/>
      <c r="CP524" s="75"/>
      <c r="CQ524" s="75"/>
      <c r="CR524" s="75"/>
      <c r="CS524" s="75"/>
      <c r="CT524" s="75"/>
      <c r="CU524" s="75"/>
      <c r="CV524" s="75"/>
      <c r="CW524" s="75"/>
    </row>
    <row r="525" spans="1:101" ht="1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  <c r="CK525" s="75"/>
      <c r="CL525" s="75"/>
      <c r="CM525" s="75"/>
      <c r="CN525" s="75"/>
      <c r="CO525" s="75"/>
      <c r="CP525" s="75"/>
      <c r="CQ525" s="75"/>
      <c r="CR525" s="75"/>
      <c r="CS525" s="75"/>
      <c r="CT525" s="75"/>
      <c r="CU525" s="75"/>
      <c r="CV525" s="75"/>
      <c r="CW525" s="75"/>
    </row>
    <row r="526" spans="1:101" ht="1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  <c r="CL526" s="75"/>
      <c r="CM526" s="75"/>
      <c r="CN526" s="75"/>
      <c r="CO526" s="75"/>
      <c r="CP526" s="75"/>
      <c r="CQ526" s="75"/>
      <c r="CR526" s="75"/>
      <c r="CS526" s="75"/>
      <c r="CT526" s="75"/>
      <c r="CU526" s="75"/>
      <c r="CV526" s="75"/>
      <c r="CW526" s="75"/>
    </row>
    <row r="527" spans="1:101" ht="1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  <c r="CK527" s="75"/>
      <c r="CL527" s="75"/>
      <c r="CM527" s="75"/>
      <c r="CN527" s="75"/>
      <c r="CO527" s="75"/>
      <c r="CP527" s="75"/>
      <c r="CQ527" s="75"/>
      <c r="CR527" s="75"/>
      <c r="CS527" s="75"/>
      <c r="CT527" s="75"/>
      <c r="CU527" s="75"/>
      <c r="CV527" s="75"/>
      <c r="CW527" s="75"/>
    </row>
    <row r="528" spans="1:101" ht="1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  <c r="CL528" s="75"/>
      <c r="CM528" s="75"/>
      <c r="CN528" s="75"/>
      <c r="CO528" s="75"/>
      <c r="CP528" s="75"/>
      <c r="CQ528" s="75"/>
      <c r="CR528" s="75"/>
      <c r="CS528" s="75"/>
      <c r="CT528" s="75"/>
      <c r="CU528" s="75"/>
      <c r="CV528" s="75"/>
      <c r="CW528" s="75"/>
    </row>
    <row r="529" spans="1:101" ht="1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</row>
    <row r="530" spans="1:101" ht="1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  <c r="CL530" s="75"/>
      <c r="CM530" s="75"/>
      <c r="CN530" s="75"/>
      <c r="CO530" s="75"/>
      <c r="CP530" s="75"/>
      <c r="CQ530" s="75"/>
      <c r="CR530" s="75"/>
      <c r="CS530" s="75"/>
      <c r="CT530" s="75"/>
      <c r="CU530" s="75"/>
      <c r="CV530" s="75"/>
      <c r="CW530" s="75"/>
    </row>
    <row r="531" spans="1:101" ht="1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  <c r="CK531" s="75"/>
      <c r="CL531" s="75"/>
      <c r="CM531" s="75"/>
      <c r="CN531" s="75"/>
      <c r="CO531" s="75"/>
      <c r="CP531" s="75"/>
      <c r="CQ531" s="75"/>
      <c r="CR531" s="75"/>
      <c r="CS531" s="75"/>
      <c r="CT531" s="75"/>
      <c r="CU531" s="75"/>
      <c r="CV531" s="75"/>
      <c r="CW531" s="75"/>
    </row>
    <row r="532" spans="1:101" ht="1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  <c r="CK532" s="75"/>
      <c r="CL532" s="75"/>
      <c r="CM532" s="75"/>
      <c r="CN532" s="75"/>
      <c r="CO532" s="75"/>
      <c r="CP532" s="75"/>
      <c r="CQ532" s="75"/>
      <c r="CR532" s="75"/>
      <c r="CS532" s="75"/>
      <c r="CT532" s="75"/>
      <c r="CU532" s="75"/>
      <c r="CV532" s="75"/>
      <c r="CW532" s="75"/>
    </row>
    <row r="533" spans="1:101" ht="1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  <c r="CK533" s="75"/>
      <c r="CL533" s="75"/>
      <c r="CM533" s="75"/>
      <c r="CN533" s="75"/>
      <c r="CO533" s="75"/>
      <c r="CP533" s="75"/>
      <c r="CQ533" s="75"/>
      <c r="CR533" s="75"/>
      <c r="CS533" s="75"/>
      <c r="CT533" s="75"/>
      <c r="CU533" s="75"/>
      <c r="CV533" s="75"/>
      <c r="CW533" s="75"/>
    </row>
    <row r="534" spans="1:101" ht="1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  <c r="CK534" s="75"/>
      <c r="CL534" s="75"/>
      <c r="CM534" s="75"/>
      <c r="CN534" s="75"/>
      <c r="CO534" s="75"/>
      <c r="CP534" s="75"/>
      <c r="CQ534" s="75"/>
      <c r="CR534" s="75"/>
      <c r="CS534" s="75"/>
      <c r="CT534" s="75"/>
      <c r="CU534" s="75"/>
      <c r="CV534" s="75"/>
      <c r="CW534" s="75"/>
    </row>
    <row r="535" spans="1:101" ht="1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  <c r="CL535" s="75"/>
      <c r="CM535" s="75"/>
      <c r="CN535" s="75"/>
      <c r="CO535" s="75"/>
      <c r="CP535" s="75"/>
      <c r="CQ535" s="75"/>
      <c r="CR535" s="75"/>
      <c r="CS535" s="75"/>
      <c r="CT535" s="75"/>
      <c r="CU535" s="75"/>
      <c r="CV535" s="75"/>
      <c r="CW535" s="75"/>
    </row>
    <row r="536" spans="1:101" ht="1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  <c r="CK536" s="75"/>
      <c r="CL536" s="75"/>
      <c r="CM536" s="75"/>
      <c r="CN536" s="75"/>
      <c r="CO536" s="75"/>
      <c r="CP536" s="75"/>
      <c r="CQ536" s="75"/>
      <c r="CR536" s="75"/>
      <c r="CS536" s="75"/>
      <c r="CT536" s="75"/>
      <c r="CU536" s="75"/>
      <c r="CV536" s="75"/>
      <c r="CW536" s="75"/>
    </row>
    <row r="537" spans="1:101" ht="1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  <c r="CL537" s="75"/>
      <c r="CM537" s="75"/>
      <c r="CN537" s="75"/>
      <c r="CO537" s="75"/>
      <c r="CP537" s="75"/>
      <c r="CQ537" s="75"/>
      <c r="CR537" s="75"/>
      <c r="CS537" s="75"/>
      <c r="CT537" s="75"/>
      <c r="CU537" s="75"/>
      <c r="CV537" s="75"/>
      <c r="CW537" s="75"/>
    </row>
    <row r="538" spans="1:101" ht="1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  <c r="CK538" s="75"/>
      <c r="CL538" s="75"/>
      <c r="CM538" s="75"/>
      <c r="CN538" s="75"/>
      <c r="CO538" s="75"/>
      <c r="CP538" s="75"/>
      <c r="CQ538" s="75"/>
      <c r="CR538" s="75"/>
      <c r="CS538" s="75"/>
      <c r="CT538" s="75"/>
      <c r="CU538" s="75"/>
      <c r="CV538" s="75"/>
      <c r="CW538" s="75"/>
    </row>
    <row r="539" spans="1:101" ht="1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  <c r="CK539" s="75"/>
      <c r="CL539" s="75"/>
      <c r="CM539" s="75"/>
      <c r="CN539" s="75"/>
      <c r="CO539" s="75"/>
      <c r="CP539" s="75"/>
      <c r="CQ539" s="75"/>
      <c r="CR539" s="75"/>
      <c r="CS539" s="75"/>
      <c r="CT539" s="75"/>
      <c r="CU539" s="75"/>
      <c r="CV539" s="75"/>
      <c r="CW539" s="75"/>
    </row>
    <row r="540" spans="1:101" ht="1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</row>
    <row r="541" spans="1:101" ht="1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  <c r="CK541" s="75"/>
      <c r="CL541" s="75"/>
      <c r="CM541" s="75"/>
      <c r="CN541" s="75"/>
      <c r="CO541" s="75"/>
      <c r="CP541" s="75"/>
      <c r="CQ541" s="75"/>
      <c r="CR541" s="75"/>
      <c r="CS541" s="75"/>
      <c r="CT541" s="75"/>
      <c r="CU541" s="75"/>
      <c r="CV541" s="75"/>
      <c r="CW541" s="75"/>
    </row>
    <row r="542" spans="1:101" ht="1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  <c r="CK542" s="75"/>
      <c r="CL542" s="75"/>
      <c r="CM542" s="75"/>
      <c r="CN542" s="75"/>
      <c r="CO542" s="75"/>
      <c r="CP542" s="75"/>
      <c r="CQ542" s="75"/>
      <c r="CR542" s="75"/>
      <c r="CS542" s="75"/>
      <c r="CT542" s="75"/>
      <c r="CU542" s="75"/>
      <c r="CV542" s="75"/>
      <c r="CW542" s="75"/>
    </row>
    <row r="543" spans="1:101" ht="1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  <c r="CK543" s="75"/>
      <c r="CL543" s="75"/>
      <c r="CM543" s="75"/>
      <c r="CN543" s="75"/>
      <c r="CO543" s="75"/>
      <c r="CP543" s="75"/>
      <c r="CQ543" s="75"/>
      <c r="CR543" s="75"/>
      <c r="CS543" s="75"/>
      <c r="CT543" s="75"/>
      <c r="CU543" s="75"/>
      <c r="CV543" s="75"/>
      <c r="CW543" s="75"/>
    </row>
    <row r="544" spans="1:101" ht="1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  <c r="CK544" s="75"/>
      <c r="CL544" s="75"/>
      <c r="CM544" s="75"/>
      <c r="CN544" s="75"/>
      <c r="CO544" s="75"/>
      <c r="CP544" s="75"/>
      <c r="CQ544" s="75"/>
      <c r="CR544" s="75"/>
      <c r="CS544" s="75"/>
      <c r="CT544" s="75"/>
      <c r="CU544" s="75"/>
      <c r="CV544" s="75"/>
      <c r="CW544" s="75"/>
    </row>
    <row r="545" spans="1:101" ht="1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  <c r="CK545" s="75"/>
      <c r="CL545" s="75"/>
      <c r="CM545" s="75"/>
      <c r="CN545" s="75"/>
      <c r="CO545" s="75"/>
      <c r="CP545" s="75"/>
      <c r="CQ545" s="75"/>
      <c r="CR545" s="75"/>
      <c r="CS545" s="75"/>
      <c r="CT545" s="75"/>
      <c r="CU545" s="75"/>
      <c r="CV545" s="75"/>
      <c r="CW545" s="75"/>
    </row>
    <row r="546" spans="1:101" ht="1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  <c r="CK546" s="75"/>
      <c r="CL546" s="75"/>
      <c r="CM546" s="75"/>
      <c r="CN546" s="75"/>
      <c r="CO546" s="75"/>
      <c r="CP546" s="75"/>
      <c r="CQ546" s="75"/>
      <c r="CR546" s="75"/>
      <c r="CS546" s="75"/>
      <c r="CT546" s="75"/>
      <c r="CU546" s="75"/>
      <c r="CV546" s="75"/>
      <c r="CW546" s="75"/>
    </row>
    <row r="547" spans="1:101" ht="1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  <c r="CK547" s="75"/>
      <c r="CL547" s="75"/>
      <c r="CM547" s="75"/>
      <c r="CN547" s="75"/>
      <c r="CO547" s="75"/>
      <c r="CP547" s="75"/>
      <c r="CQ547" s="75"/>
      <c r="CR547" s="75"/>
      <c r="CS547" s="75"/>
      <c r="CT547" s="75"/>
      <c r="CU547" s="75"/>
      <c r="CV547" s="75"/>
      <c r="CW547" s="75"/>
    </row>
    <row r="548" spans="1:101" ht="1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  <c r="CK548" s="75"/>
      <c r="CL548" s="75"/>
      <c r="CM548" s="75"/>
      <c r="CN548" s="75"/>
      <c r="CO548" s="75"/>
      <c r="CP548" s="75"/>
      <c r="CQ548" s="75"/>
      <c r="CR548" s="75"/>
      <c r="CS548" s="75"/>
      <c r="CT548" s="75"/>
      <c r="CU548" s="75"/>
      <c r="CV548" s="75"/>
      <c r="CW548" s="75"/>
    </row>
    <row r="549" spans="1:101" ht="1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  <c r="CK549" s="75"/>
      <c r="CL549" s="75"/>
      <c r="CM549" s="75"/>
      <c r="CN549" s="75"/>
      <c r="CO549" s="75"/>
      <c r="CP549" s="75"/>
      <c r="CQ549" s="75"/>
      <c r="CR549" s="75"/>
      <c r="CS549" s="75"/>
      <c r="CT549" s="75"/>
      <c r="CU549" s="75"/>
      <c r="CV549" s="75"/>
      <c r="CW549" s="75"/>
    </row>
    <row r="550" spans="1:101" ht="1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  <c r="CK550" s="75"/>
      <c r="CL550" s="75"/>
      <c r="CM550" s="75"/>
      <c r="CN550" s="75"/>
      <c r="CO550" s="75"/>
      <c r="CP550" s="75"/>
      <c r="CQ550" s="75"/>
      <c r="CR550" s="75"/>
      <c r="CS550" s="75"/>
      <c r="CT550" s="75"/>
      <c r="CU550" s="75"/>
      <c r="CV550" s="75"/>
      <c r="CW550" s="75"/>
    </row>
    <row r="551" spans="1:101" ht="1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</row>
    <row r="552" spans="1:101" ht="1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  <c r="CK552" s="75"/>
      <c r="CL552" s="75"/>
      <c r="CM552" s="75"/>
      <c r="CN552" s="75"/>
      <c r="CO552" s="75"/>
      <c r="CP552" s="75"/>
      <c r="CQ552" s="75"/>
      <c r="CR552" s="75"/>
      <c r="CS552" s="75"/>
      <c r="CT552" s="75"/>
      <c r="CU552" s="75"/>
      <c r="CV552" s="75"/>
      <c r="CW552" s="75"/>
    </row>
    <row r="553" spans="1:101" ht="1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  <c r="CK553" s="75"/>
      <c r="CL553" s="75"/>
      <c r="CM553" s="75"/>
      <c r="CN553" s="75"/>
      <c r="CO553" s="75"/>
      <c r="CP553" s="75"/>
      <c r="CQ553" s="75"/>
      <c r="CR553" s="75"/>
      <c r="CS553" s="75"/>
      <c r="CT553" s="75"/>
      <c r="CU553" s="75"/>
      <c r="CV553" s="75"/>
      <c r="CW553" s="75"/>
    </row>
    <row r="554" spans="1:101" ht="1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  <c r="CK554" s="75"/>
      <c r="CL554" s="75"/>
      <c r="CM554" s="75"/>
      <c r="CN554" s="75"/>
      <c r="CO554" s="75"/>
      <c r="CP554" s="75"/>
      <c r="CQ554" s="75"/>
      <c r="CR554" s="75"/>
      <c r="CS554" s="75"/>
      <c r="CT554" s="75"/>
      <c r="CU554" s="75"/>
      <c r="CV554" s="75"/>
      <c r="CW554" s="75"/>
    </row>
    <row r="555" spans="1:101" ht="1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  <c r="CK555" s="75"/>
      <c r="CL555" s="75"/>
      <c r="CM555" s="75"/>
      <c r="CN555" s="75"/>
      <c r="CO555" s="75"/>
      <c r="CP555" s="75"/>
      <c r="CQ555" s="75"/>
      <c r="CR555" s="75"/>
      <c r="CS555" s="75"/>
      <c r="CT555" s="75"/>
      <c r="CU555" s="75"/>
      <c r="CV555" s="75"/>
      <c r="CW555" s="75"/>
    </row>
    <row r="556" spans="1:101" ht="1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  <c r="CK556" s="75"/>
      <c r="CL556" s="75"/>
      <c r="CM556" s="75"/>
      <c r="CN556" s="75"/>
      <c r="CO556" s="75"/>
      <c r="CP556" s="75"/>
      <c r="CQ556" s="75"/>
      <c r="CR556" s="75"/>
      <c r="CS556" s="75"/>
      <c r="CT556" s="75"/>
      <c r="CU556" s="75"/>
      <c r="CV556" s="75"/>
      <c r="CW556" s="75"/>
    </row>
    <row r="557" spans="1:101" ht="1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</row>
    <row r="558" spans="1:101" ht="1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  <c r="CK558" s="75"/>
      <c r="CL558" s="75"/>
      <c r="CM558" s="75"/>
      <c r="CN558" s="75"/>
      <c r="CO558" s="75"/>
      <c r="CP558" s="75"/>
      <c r="CQ558" s="75"/>
      <c r="CR558" s="75"/>
      <c r="CS558" s="75"/>
      <c r="CT558" s="75"/>
      <c r="CU558" s="75"/>
      <c r="CV558" s="75"/>
      <c r="CW558" s="75"/>
    </row>
    <row r="559" spans="1:101" ht="1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</row>
    <row r="560" spans="1:101" ht="1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</row>
    <row r="561" spans="1:101" ht="1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  <c r="CK561" s="75"/>
      <c r="CL561" s="75"/>
      <c r="CM561" s="75"/>
      <c r="CN561" s="75"/>
      <c r="CO561" s="75"/>
      <c r="CP561" s="75"/>
      <c r="CQ561" s="75"/>
      <c r="CR561" s="75"/>
      <c r="CS561" s="75"/>
      <c r="CT561" s="75"/>
      <c r="CU561" s="75"/>
      <c r="CV561" s="75"/>
      <c r="CW561" s="75"/>
    </row>
    <row r="562" spans="1:101" ht="1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</row>
    <row r="563" spans="1:101" ht="1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  <c r="CK563" s="75"/>
      <c r="CL563" s="75"/>
      <c r="CM563" s="75"/>
      <c r="CN563" s="75"/>
      <c r="CO563" s="75"/>
      <c r="CP563" s="75"/>
      <c r="CQ563" s="75"/>
      <c r="CR563" s="75"/>
      <c r="CS563" s="75"/>
      <c r="CT563" s="75"/>
      <c r="CU563" s="75"/>
      <c r="CV563" s="75"/>
      <c r="CW563" s="75"/>
    </row>
    <row r="564" spans="1:101" ht="1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  <c r="CK564" s="75"/>
      <c r="CL564" s="75"/>
      <c r="CM564" s="75"/>
      <c r="CN564" s="75"/>
      <c r="CO564" s="75"/>
      <c r="CP564" s="75"/>
      <c r="CQ564" s="75"/>
      <c r="CR564" s="75"/>
      <c r="CS564" s="75"/>
      <c r="CT564" s="75"/>
      <c r="CU564" s="75"/>
      <c r="CV564" s="75"/>
      <c r="CW564" s="75"/>
    </row>
    <row r="565" spans="1:101" ht="1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  <c r="CK565" s="75"/>
      <c r="CL565" s="75"/>
      <c r="CM565" s="75"/>
      <c r="CN565" s="75"/>
      <c r="CO565" s="75"/>
      <c r="CP565" s="75"/>
      <c r="CQ565" s="75"/>
      <c r="CR565" s="75"/>
      <c r="CS565" s="75"/>
      <c r="CT565" s="75"/>
      <c r="CU565" s="75"/>
      <c r="CV565" s="75"/>
      <c r="CW565" s="75"/>
    </row>
    <row r="566" spans="1:101" ht="1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  <c r="CK566" s="75"/>
      <c r="CL566" s="75"/>
      <c r="CM566" s="75"/>
      <c r="CN566" s="75"/>
      <c r="CO566" s="75"/>
      <c r="CP566" s="75"/>
      <c r="CQ566" s="75"/>
      <c r="CR566" s="75"/>
      <c r="CS566" s="75"/>
      <c r="CT566" s="75"/>
      <c r="CU566" s="75"/>
      <c r="CV566" s="75"/>
      <c r="CW566" s="75"/>
    </row>
    <row r="567" spans="1:101" ht="1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  <c r="CL567" s="75"/>
      <c r="CM567" s="75"/>
      <c r="CN567" s="75"/>
      <c r="CO567" s="75"/>
      <c r="CP567" s="75"/>
      <c r="CQ567" s="75"/>
      <c r="CR567" s="75"/>
      <c r="CS567" s="75"/>
      <c r="CT567" s="75"/>
      <c r="CU567" s="75"/>
      <c r="CV567" s="75"/>
      <c r="CW567" s="75"/>
    </row>
    <row r="568" spans="1:101" ht="1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  <c r="CK568" s="75"/>
      <c r="CL568" s="75"/>
      <c r="CM568" s="75"/>
      <c r="CN568" s="75"/>
      <c r="CO568" s="75"/>
      <c r="CP568" s="75"/>
      <c r="CQ568" s="75"/>
      <c r="CR568" s="75"/>
      <c r="CS568" s="75"/>
      <c r="CT568" s="75"/>
      <c r="CU568" s="75"/>
      <c r="CV568" s="75"/>
      <c r="CW568" s="75"/>
    </row>
    <row r="569" spans="1:101" ht="1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  <c r="CK569" s="75"/>
      <c r="CL569" s="75"/>
      <c r="CM569" s="75"/>
      <c r="CN569" s="75"/>
      <c r="CO569" s="75"/>
      <c r="CP569" s="75"/>
      <c r="CQ569" s="75"/>
      <c r="CR569" s="75"/>
      <c r="CS569" s="75"/>
      <c r="CT569" s="75"/>
      <c r="CU569" s="75"/>
      <c r="CV569" s="75"/>
      <c r="CW569" s="75"/>
    </row>
    <row r="570" spans="1:101" ht="1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</row>
    <row r="571" spans="1:101" ht="1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  <c r="CK571" s="75"/>
      <c r="CL571" s="75"/>
      <c r="CM571" s="75"/>
      <c r="CN571" s="75"/>
      <c r="CO571" s="75"/>
      <c r="CP571" s="75"/>
      <c r="CQ571" s="75"/>
      <c r="CR571" s="75"/>
      <c r="CS571" s="75"/>
      <c r="CT571" s="75"/>
      <c r="CU571" s="75"/>
      <c r="CV571" s="75"/>
      <c r="CW571" s="75"/>
    </row>
    <row r="572" spans="1:101" ht="1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  <c r="CK572" s="75"/>
      <c r="CL572" s="75"/>
      <c r="CM572" s="75"/>
      <c r="CN572" s="75"/>
      <c r="CO572" s="75"/>
      <c r="CP572" s="75"/>
      <c r="CQ572" s="75"/>
      <c r="CR572" s="75"/>
      <c r="CS572" s="75"/>
      <c r="CT572" s="75"/>
      <c r="CU572" s="75"/>
      <c r="CV572" s="75"/>
      <c r="CW572" s="75"/>
    </row>
    <row r="573" spans="1:101" ht="1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</row>
    <row r="574" spans="1:101" ht="1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  <c r="CK574" s="75"/>
      <c r="CL574" s="75"/>
      <c r="CM574" s="75"/>
      <c r="CN574" s="75"/>
      <c r="CO574" s="75"/>
      <c r="CP574" s="75"/>
      <c r="CQ574" s="75"/>
      <c r="CR574" s="75"/>
      <c r="CS574" s="75"/>
      <c r="CT574" s="75"/>
      <c r="CU574" s="75"/>
      <c r="CV574" s="75"/>
      <c r="CW574" s="75"/>
    </row>
    <row r="575" spans="1:101" ht="1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  <c r="CK575" s="75"/>
      <c r="CL575" s="75"/>
      <c r="CM575" s="75"/>
      <c r="CN575" s="75"/>
      <c r="CO575" s="75"/>
      <c r="CP575" s="75"/>
      <c r="CQ575" s="75"/>
      <c r="CR575" s="75"/>
      <c r="CS575" s="75"/>
      <c r="CT575" s="75"/>
      <c r="CU575" s="75"/>
      <c r="CV575" s="75"/>
      <c r="CW575" s="75"/>
    </row>
    <row r="576" spans="1:101" ht="1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  <c r="CK576" s="75"/>
      <c r="CL576" s="75"/>
      <c r="CM576" s="75"/>
      <c r="CN576" s="75"/>
      <c r="CO576" s="75"/>
      <c r="CP576" s="75"/>
      <c r="CQ576" s="75"/>
      <c r="CR576" s="75"/>
      <c r="CS576" s="75"/>
      <c r="CT576" s="75"/>
      <c r="CU576" s="75"/>
      <c r="CV576" s="75"/>
      <c r="CW576" s="75"/>
    </row>
    <row r="577" spans="1:101" ht="1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  <c r="CK577" s="75"/>
      <c r="CL577" s="75"/>
      <c r="CM577" s="75"/>
      <c r="CN577" s="75"/>
      <c r="CO577" s="75"/>
      <c r="CP577" s="75"/>
      <c r="CQ577" s="75"/>
      <c r="CR577" s="75"/>
      <c r="CS577" s="75"/>
      <c r="CT577" s="75"/>
      <c r="CU577" s="75"/>
      <c r="CV577" s="75"/>
      <c r="CW577" s="75"/>
    </row>
    <row r="578" spans="1:101" ht="1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  <c r="CK578" s="75"/>
      <c r="CL578" s="75"/>
      <c r="CM578" s="75"/>
      <c r="CN578" s="75"/>
      <c r="CO578" s="75"/>
      <c r="CP578" s="75"/>
      <c r="CQ578" s="75"/>
      <c r="CR578" s="75"/>
      <c r="CS578" s="75"/>
      <c r="CT578" s="75"/>
      <c r="CU578" s="75"/>
      <c r="CV578" s="75"/>
      <c r="CW578" s="75"/>
    </row>
    <row r="579" spans="1:101" ht="1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  <c r="CK579" s="75"/>
      <c r="CL579" s="75"/>
      <c r="CM579" s="75"/>
      <c r="CN579" s="75"/>
      <c r="CO579" s="75"/>
      <c r="CP579" s="75"/>
      <c r="CQ579" s="75"/>
      <c r="CR579" s="75"/>
      <c r="CS579" s="75"/>
      <c r="CT579" s="75"/>
      <c r="CU579" s="75"/>
      <c r="CV579" s="75"/>
      <c r="CW579" s="75"/>
    </row>
    <row r="580" spans="1:101" ht="1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  <c r="CK580" s="75"/>
      <c r="CL580" s="75"/>
      <c r="CM580" s="75"/>
      <c r="CN580" s="75"/>
      <c r="CO580" s="75"/>
      <c r="CP580" s="75"/>
      <c r="CQ580" s="75"/>
      <c r="CR580" s="75"/>
      <c r="CS580" s="75"/>
      <c r="CT580" s="75"/>
      <c r="CU580" s="75"/>
      <c r="CV580" s="75"/>
      <c r="CW580" s="75"/>
    </row>
    <row r="581" spans="1:101" ht="1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  <c r="CK581" s="75"/>
      <c r="CL581" s="75"/>
      <c r="CM581" s="75"/>
      <c r="CN581" s="75"/>
      <c r="CO581" s="75"/>
      <c r="CP581" s="75"/>
      <c r="CQ581" s="75"/>
      <c r="CR581" s="75"/>
      <c r="CS581" s="75"/>
      <c r="CT581" s="75"/>
      <c r="CU581" s="75"/>
      <c r="CV581" s="75"/>
      <c r="CW581" s="75"/>
    </row>
    <row r="582" spans="1:101" ht="1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  <c r="CK582" s="75"/>
      <c r="CL582" s="75"/>
      <c r="CM582" s="75"/>
      <c r="CN582" s="75"/>
      <c r="CO582" s="75"/>
      <c r="CP582" s="75"/>
      <c r="CQ582" s="75"/>
      <c r="CR582" s="75"/>
      <c r="CS582" s="75"/>
      <c r="CT582" s="75"/>
      <c r="CU582" s="75"/>
      <c r="CV582" s="75"/>
      <c r="CW582" s="75"/>
    </row>
    <row r="583" spans="1:101" ht="1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  <c r="CK583" s="75"/>
      <c r="CL583" s="75"/>
      <c r="CM583" s="75"/>
      <c r="CN583" s="75"/>
      <c r="CO583" s="75"/>
      <c r="CP583" s="75"/>
      <c r="CQ583" s="75"/>
      <c r="CR583" s="75"/>
      <c r="CS583" s="75"/>
      <c r="CT583" s="75"/>
      <c r="CU583" s="75"/>
      <c r="CV583" s="75"/>
      <c r="CW583" s="75"/>
    </row>
    <row r="584" spans="1:101" ht="1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</row>
    <row r="585" spans="1:101" ht="1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  <c r="CK585" s="75"/>
      <c r="CL585" s="75"/>
      <c r="CM585" s="75"/>
      <c r="CN585" s="75"/>
      <c r="CO585" s="75"/>
      <c r="CP585" s="75"/>
      <c r="CQ585" s="75"/>
      <c r="CR585" s="75"/>
      <c r="CS585" s="75"/>
      <c r="CT585" s="75"/>
      <c r="CU585" s="75"/>
      <c r="CV585" s="75"/>
      <c r="CW585" s="75"/>
    </row>
    <row r="586" spans="1:101" ht="1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  <c r="CK586" s="75"/>
      <c r="CL586" s="75"/>
      <c r="CM586" s="75"/>
      <c r="CN586" s="75"/>
      <c r="CO586" s="75"/>
      <c r="CP586" s="75"/>
      <c r="CQ586" s="75"/>
      <c r="CR586" s="75"/>
      <c r="CS586" s="75"/>
      <c r="CT586" s="75"/>
      <c r="CU586" s="75"/>
      <c r="CV586" s="75"/>
      <c r="CW586" s="75"/>
    </row>
    <row r="587" spans="1:101" ht="1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  <c r="CK587" s="75"/>
      <c r="CL587" s="75"/>
      <c r="CM587" s="75"/>
      <c r="CN587" s="75"/>
      <c r="CO587" s="75"/>
      <c r="CP587" s="75"/>
      <c r="CQ587" s="75"/>
      <c r="CR587" s="75"/>
      <c r="CS587" s="75"/>
      <c r="CT587" s="75"/>
      <c r="CU587" s="75"/>
      <c r="CV587" s="75"/>
      <c r="CW587" s="75"/>
    </row>
    <row r="588" spans="1:101" ht="1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  <c r="CK588" s="75"/>
      <c r="CL588" s="75"/>
      <c r="CM588" s="75"/>
      <c r="CN588" s="75"/>
      <c r="CO588" s="75"/>
      <c r="CP588" s="75"/>
      <c r="CQ588" s="75"/>
      <c r="CR588" s="75"/>
      <c r="CS588" s="75"/>
      <c r="CT588" s="75"/>
      <c r="CU588" s="75"/>
      <c r="CV588" s="75"/>
      <c r="CW588" s="75"/>
    </row>
    <row r="589" spans="1:101" ht="1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  <c r="CK589" s="75"/>
      <c r="CL589" s="75"/>
      <c r="CM589" s="75"/>
      <c r="CN589" s="75"/>
      <c r="CO589" s="75"/>
      <c r="CP589" s="75"/>
      <c r="CQ589" s="75"/>
      <c r="CR589" s="75"/>
      <c r="CS589" s="75"/>
      <c r="CT589" s="75"/>
      <c r="CU589" s="75"/>
      <c r="CV589" s="75"/>
      <c r="CW589" s="75"/>
    </row>
    <row r="590" spans="1:101" ht="1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  <c r="CK590" s="75"/>
      <c r="CL590" s="75"/>
      <c r="CM590" s="75"/>
      <c r="CN590" s="75"/>
      <c r="CO590" s="75"/>
      <c r="CP590" s="75"/>
      <c r="CQ590" s="75"/>
      <c r="CR590" s="75"/>
      <c r="CS590" s="75"/>
      <c r="CT590" s="75"/>
      <c r="CU590" s="75"/>
      <c r="CV590" s="75"/>
      <c r="CW590" s="75"/>
    </row>
    <row r="591" spans="1:101" ht="1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  <c r="CK591" s="75"/>
      <c r="CL591" s="75"/>
      <c r="CM591" s="75"/>
      <c r="CN591" s="75"/>
      <c r="CO591" s="75"/>
      <c r="CP591" s="75"/>
      <c r="CQ591" s="75"/>
      <c r="CR591" s="75"/>
      <c r="CS591" s="75"/>
      <c r="CT591" s="75"/>
      <c r="CU591" s="75"/>
      <c r="CV591" s="75"/>
      <c r="CW591" s="75"/>
    </row>
    <row r="592" spans="1:101" ht="1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  <c r="CK592" s="75"/>
      <c r="CL592" s="75"/>
      <c r="CM592" s="75"/>
      <c r="CN592" s="75"/>
      <c r="CO592" s="75"/>
      <c r="CP592" s="75"/>
      <c r="CQ592" s="75"/>
      <c r="CR592" s="75"/>
      <c r="CS592" s="75"/>
      <c r="CT592" s="75"/>
      <c r="CU592" s="75"/>
      <c r="CV592" s="75"/>
      <c r="CW592" s="75"/>
    </row>
    <row r="593" spans="1:101" ht="1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  <c r="CK593" s="75"/>
      <c r="CL593" s="75"/>
      <c r="CM593" s="75"/>
      <c r="CN593" s="75"/>
      <c r="CO593" s="75"/>
      <c r="CP593" s="75"/>
      <c r="CQ593" s="75"/>
      <c r="CR593" s="75"/>
      <c r="CS593" s="75"/>
      <c r="CT593" s="75"/>
      <c r="CU593" s="75"/>
      <c r="CV593" s="75"/>
      <c r="CW593" s="75"/>
    </row>
    <row r="594" spans="1:101" ht="1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  <c r="CK594" s="75"/>
      <c r="CL594" s="75"/>
      <c r="CM594" s="75"/>
      <c r="CN594" s="75"/>
      <c r="CO594" s="75"/>
      <c r="CP594" s="75"/>
      <c r="CQ594" s="75"/>
      <c r="CR594" s="75"/>
      <c r="CS594" s="75"/>
      <c r="CT594" s="75"/>
      <c r="CU594" s="75"/>
      <c r="CV594" s="75"/>
      <c r="CW594" s="75"/>
    </row>
    <row r="595" spans="1:101" ht="1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</row>
    <row r="596" spans="1:101" ht="1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  <c r="CK596" s="75"/>
      <c r="CL596" s="75"/>
      <c r="CM596" s="75"/>
      <c r="CN596" s="75"/>
      <c r="CO596" s="75"/>
      <c r="CP596" s="75"/>
      <c r="CQ596" s="75"/>
      <c r="CR596" s="75"/>
      <c r="CS596" s="75"/>
      <c r="CT596" s="75"/>
      <c r="CU596" s="75"/>
      <c r="CV596" s="75"/>
      <c r="CW596" s="75"/>
    </row>
    <row r="597" spans="1:101" ht="1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  <c r="CK597" s="75"/>
      <c r="CL597" s="75"/>
      <c r="CM597" s="75"/>
      <c r="CN597" s="75"/>
      <c r="CO597" s="75"/>
      <c r="CP597" s="75"/>
      <c r="CQ597" s="75"/>
      <c r="CR597" s="75"/>
      <c r="CS597" s="75"/>
      <c r="CT597" s="75"/>
      <c r="CU597" s="75"/>
      <c r="CV597" s="75"/>
      <c r="CW597" s="75"/>
    </row>
    <row r="598" spans="1:101" ht="1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  <c r="CK598" s="75"/>
      <c r="CL598" s="75"/>
      <c r="CM598" s="75"/>
      <c r="CN598" s="75"/>
      <c r="CO598" s="75"/>
      <c r="CP598" s="75"/>
      <c r="CQ598" s="75"/>
      <c r="CR598" s="75"/>
      <c r="CS598" s="75"/>
      <c r="CT598" s="75"/>
      <c r="CU598" s="75"/>
      <c r="CV598" s="75"/>
      <c r="CW598" s="75"/>
    </row>
    <row r="599" spans="1:101" ht="1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  <c r="CK599" s="75"/>
      <c r="CL599" s="75"/>
      <c r="CM599" s="75"/>
      <c r="CN599" s="75"/>
      <c r="CO599" s="75"/>
      <c r="CP599" s="75"/>
      <c r="CQ599" s="75"/>
      <c r="CR599" s="75"/>
      <c r="CS599" s="75"/>
      <c r="CT599" s="75"/>
      <c r="CU599" s="75"/>
      <c r="CV599" s="75"/>
      <c r="CW599" s="75"/>
    </row>
    <row r="600" spans="1:101" ht="1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  <c r="CK600" s="75"/>
      <c r="CL600" s="75"/>
      <c r="CM600" s="75"/>
      <c r="CN600" s="75"/>
      <c r="CO600" s="75"/>
      <c r="CP600" s="75"/>
      <c r="CQ600" s="75"/>
      <c r="CR600" s="75"/>
      <c r="CS600" s="75"/>
      <c r="CT600" s="75"/>
      <c r="CU600" s="75"/>
      <c r="CV600" s="75"/>
      <c r="CW600" s="75"/>
    </row>
    <row r="601" spans="1:101" ht="1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  <c r="CK601" s="75"/>
      <c r="CL601" s="75"/>
      <c r="CM601" s="75"/>
      <c r="CN601" s="75"/>
      <c r="CO601" s="75"/>
      <c r="CP601" s="75"/>
      <c r="CQ601" s="75"/>
      <c r="CR601" s="75"/>
      <c r="CS601" s="75"/>
      <c r="CT601" s="75"/>
      <c r="CU601" s="75"/>
      <c r="CV601" s="75"/>
      <c r="CW601" s="75"/>
    </row>
    <row r="602" spans="1:101" ht="1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  <c r="CK602" s="75"/>
      <c r="CL602" s="75"/>
      <c r="CM602" s="75"/>
      <c r="CN602" s="75"/>
      <c r="CO602" s="75"/>
      <c r="CP602" s="75"/>
      <c r="CQ602" s="75"/>
      <c r="CR602" s="75"/>
      <c r="CS602" s="75"/>
      <c r="CT602" s="75"/>
      <c r="CU602" s="75"/>
      <c r="CV602" s="75"/>
      <c r="CW602" s="75"/>
    </row>
    <row r="603" spans="1:101" ht="1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  <c r="CK603" s="75"/>
      <c r="CL603" s="75"/>
      <c r="CM603" s="75"/>
      <c r="CN603" s="75"/>
      <c r="CO603" s="75"/>
      <c r="CP603" s="75"/>
      <c r="CQ603" s="75"/>
      <c r="CR603" s="75"/>
      <c r="CS603" s="75"/>
      <c r="CT603" s="75"/>
      <c r="CU603" s="75"/>
      <c r="CV603" s="75"/>
      <c r="CW603" s="75"/>
    </row>
    <row r="604" spans="1:101" ht="1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  <c r="CK604" s="75"/>
      <c r="CL604" s="75"/>
      <c r="CM604" s="75"/>
      <c r="CN604" s="75"/>
      <c r="CO604" s="75"/>
      <c r="CP604" s="75"/>
      <c r="CQ604" s="75"/>
      <c r="CR604" s="75"/>
      <c r="CS604" s="75"/>
      <c r="CT604" s="75"/>
      <c r="CU604" s="75"/>
      <c r="CV604" s="75"/>
      <c r="CW604" s="75"/>
    </row>
    <row r="605" spans="1:101" ht="1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  <c r="CK605" s="75"/>
      <c r="CL605" s="75"/>
      <c r="CM605" s="75"/>
      <c r="CN605" s="75"/>
      <c r="CO605" s="75"/>
      <c r="CP605" s="75"/>
      <c r="CQ605" s="75"/>
      <c r="CR605" s="75"/>
      <c r="CS605" s="75"/>
      <c r="CT605" s="75"/>
      <c r="CU605" s="75"/>
      <c r="CV605" s="75"/>
      <c r="CW605" s="75"/>
    </row>
    <row r="606" spans="1:101" ht="1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</row>
    <row r="607" spans="1:101" ht="1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  <c r="CK607" s="75"/>
      <c r="CL607" s="75"/>
      <c r="CM607" s="75"/>
      <c r="CN607" s="75"/>
      <c r="CO607" s="75"/>
      <c r="CP607" s="75"/>
      <c r="CQ607" s="75"/>
      <c r="CR607" s="75"/>
      <c r="CS607" s="75"/>
      <c r="CT607" s="75"/>
      <c r="CU607" s="75"/>
      <c r="CV607" s="75"/>
      <c r="CW607" s="75"/>
    </row>
    <row r="608" spans="1:101" ht="1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  <c r="CK608" s="75"/>
      <c r="CL608" s="75"/>
      <c r="CM608" s="75"/>
      <c r="CN608" s="75"/>
      <c r="CO608" s="75"/>
      <c r="CP608" s="75"/>
      <c r="CQ608" s="75"/>
      <c r="CR608" s="75"/>
      <c r="CS608" s="75"/>
      <c r="CT608" s="75"/>
      <c r="CU608" s="75"/>
      <c r="CV608" s="75"/>
      <c r="CW608" s="75"/>
    </row>
    <row r="609" spans="1:101" ht="1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  <c r="CK609" s="75"/>
      <c r="CL609" s="75"/>
      <c r="CM609" s="75"/>
      <c r="CN609" s="75"/>
      <c r="CO609" s="75"/>
      <c r="CP609" s="75"/>
      <c r="CQ609" s="75"/>
      <c r="CR609" s="75"/>
      <c r="CS609" s="75"/>
      <c r="CT609" s="75"/>
      <c r="CU609" s="75"/>
      <c r="CV609" s="75"/>
      <c r="CW609" s="75"/>
    </row>
    <row r="610" spans="1:101" ht="1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  <c r="CK610" s="75"/>
      <c r="CL610" s="75"/>
      <c r="CM610" s="75"/>
      <c r="CN610" s="75"/>
      <c r="CO610" s="75"/>
      <c r="CP610" s="75"/>
      <c r="CQ610" s="75"/>
      <c r="CR610" s="75"/>
      <c r="CS610" s="75"/>
      <c r="CT610" s="75"/>
      <c r="CU610" s="75"/>
      <c r="CV610" s="75"/>
      <c r="CW610" s="75"/>
    </row>
    <row r="611" spans="1:101" ht="1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  <c r="CK611" s="75"/>
      <c r="CL611" s="75"/>
      <c r="CM611" s="75"/>
      <c r="CN611" s="75"/>
      <c r="CO611" s="75"/>
      <c r="CP611" s="75"/>
      <c r="CQ611" s="75"/>
      <c r="CR611" s="75"/>
      <c r="CS611" s="75"/>
      <c r="CT611" s="75"/>
      <c r="CU611" s="75"/>
      <c r="CV611" s="75"/>
      <c r="CW611" s="75"/>
    </row>
    <row r="612" spans="1:101" ht="1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  <c r="CK612" s="75"/>
      <c r="CL612" s="75"/>
      <c r="CM612" s="75"/>
      <c r="CN612" s="75"/>
      <c r="CO612" s="75"/>
      <c r="CP612" s="75"/>
      <c r="CQ612" s="75"/>
      <c r="CR612" s="75"/>
      <c r="CS612" s="75"/>
      <c r="CT612" s="75"/>
      <c r="CU612" s="75"/>
      <c r="CV612" s="75"/>
      <c r="CW612" s="75"/>
    </row>
    <row r="613" spans="1:101" ht="1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</row>
    <row r="614" spans="1:101" ht="1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  <c r="CK614" s="75"/>
      <c r="CL614" s="75"/>
      <c r="CM614" s="75"/>
      <c r="CN614" s="75"/>
      <c r="CO614" s="75"/>
      <c r="CP614" s="75"/>
      <c r="CQ614" s="75"/>
      <c r="CR614" s="75"/>
      <c r="CS614" s="75"/>
      <c r="CT614" s="75"/>
      <c r="CU614" s="75"/>
      <c r="CV614" s="75"/>
      <c r="CW614" s="75"/>
    </row>
    <row r="615" spans="1:101" ht="1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  <c r="CK615" s="75"/>
      <c r="CL615" s="75"/>
      <c r="CM615" s="75"/>
      <c r="CN615" s="75"/>
      <c r="CO615" s="75"/>
      <c r="CP615" s="75"/>
      <c r="CQ615" s="75"/>
      <c r="CR615" s="75"/>
      <c r="CS615" s="75"/>
      <c r="CT615" s="75"/>
      <c r="CU615" s="75"/>
      <c r="CV615" s="75"/>
      <c r="CW615" s="75"/>
    </row>
    <row r="616" spans="1:101" ht="1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  <c r="CK616" s="75"/>
      <c r="CL616" s="75"/>
      <c r="CM616" s="75"/>
      <c r="CN616" s="75"/>
      <c r="CO616" s="75"/>
      <c r="CP616" s="75"/>
      <c r="CQ616" s="75"/>
      <c r="CR616" s="75"/>
      <c r="CS616" s="75"/>
      <c r="CT616" s="75"/>
      <c r="CU616" s="75"/>
      <c r="CV616" s="75"/>
      <c r="CW616" s="75"/>
    </row>
    <row r="617" spans="1:101" ht="1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</row>
    <row r="618" spans="1:101" ht="1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  <c r="CK618" s="75"/>
      <c r="CL618" s="75"/>
      <c r="CM618" s="75"/>
      <c r="CN618" s="75"/>
      <c r="CO618" s="75"/>
      <c r="CP618" s="75"/>
      <c r="CQ618" s="75"/>
      <c r="CR618" s="75"/>
      <c r="CS618" s="75"/>
      <c r="CT618" s="75"/>
      <c r="CU618" s="75"/>
      <c r="CV618" s="75"/>
      <c r="CW618" s="75"/>
    </row>
    <row r="619" spans="1:101" ht="1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  <c r="CK619" s="75"/>
      <c r="CL619" s="75"/>
      <c r="CM619" s="75"/>
      <c r="CN619" s="75"/>
      <c r="CO619" s="75"/>
      <c r="CP619" s="75"/>
      <c r="CQ619" s="75"/>
      <c r="CR619" s="75"/>
      <c r="CS619" s="75"/>
      <c r="CT619" s="75"/>
      <c r="CU619" s="75"/>
      <c r="CV619" s="75"/>
      <c r="CW619" s="75"/>
    </row>
    <row r="620" spans="1:101" ht="1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  <c r="CK620" s="75"/>
      <c r="CL620" s="75"/>
      <c r="CM620" s="75"/>
      <c r="CN620" s="75"/>
      <c r="CO620" s="75"/>
      <c r="CP620" s="75"/>
      <c r="CQ620" s="75"/>
      <c r="CR620" s="75"/>
      <c r="CS620" s="75"/>
      <c r="CT620" s="75"/>
      <c r="CU620" s="75"/>
      <c r="CV620" s="75"/>
      <c r="CW620" s="75"/>
    </row>
    <row r="621" spans="1:101" ht="1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  <c r="CK621" s="75"/>
      <c r="CL621" s="75"/>
      <c r="CM621" s="75"/>
      <c r="CN621" s="75"/>
      <c r="CO621" s="75"/>
      <c r="CP621" s="75"/>
      <c r="CQ621" s="75"/>
      <c r="CR621" s="75"/>
      <c r="CS621" s="75"/>
      <c r="CT621" s="75"/>
      <c r="CU621" s="75"/>
      <c r="CV621" s="75"/>
      <c r="CW621" s="75"/>
    </row>
    <row r="622" spans="1:101" ht="1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  <c r="CK622" s="75"/>
      <c r="CL622" s="75"/>
      <c r="CM622" s="75"/>
      <c r="CN622" s="75"/>
      <c r="CO622" s="75"/>
      <c r="CP622" s="75"/>
      <c r="CQ622" s="75"/>
      <c r="CR622" s="75"/>
      <c r="CS622" s="75"/>
      <c r="CT622" s="75"/>
      <c r="CU622" s="75"/>
      <c r="CV622" s="75"/>
      <c r="CW622" s="75"/>
    </row>
    <row r="623" spans="1:101" ht="1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  <c r="CK623" s="75"/>
      <c r="CL623" s="75"/>
      <c r="CM623" s="75"/>
      <c r="CN623" s="75"/>
      <c r="CO623" s="75"/>
      <c r="CP623" s="75"/>
      <c r="CQ623" s="75"/>
      <c r="CR623" s="75"/>
      <c r="CS623" s="75"/>
      <c r="CT623" s="75"/>
      <c r="CU623" s="75"/>
      <c r="CV623" s="75"/>
      <c r="CW623" s="75"/>
    </row>
    <row r="624" spans="1:101" ht="1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  <c r="CK624" s="75"/>
      <c r="CL624" s="75"/>
      <c r="CM624" s="75"/>
      <c r="CN624" s="75"/>
      <c r="CO624" s="75"/>
      <c r="CP624" s="75"/>
      <c r="CQ624" s="75"/>
      <c r="CR624" s="75"/>
      <c r="CS624" s="75"/>
      <c r="CT624" s="75"/>
      <c r="CU624" s="75"/>
      <c r="CV624" s="75"/>
      <c r="CW624" s="75"/>
    </row>
    <row r="625" spans="1:101" ht="1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  <c r="CK625" s="75"/>
      <c r="CL625" s="75"/>
      <c r="CM625" s="75"/>
      <c r="CN625" s="75"/>
      <c r="CO625" s="75"/>
      <c r="CP625" s="75"/>
      <c r="CQ625" s="75"/>
      <c r="CR625" s="75"/>
      <c r="CS625" s="75"/>
      <c r="CT625" s="75"/>
      <c r="CU625" s="75"/>
      <c r="CV625" s="75"/>
      <c r="CW625" s="75"/>
    </row>
    <row r="626" spans="1:101" ht="1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  <c r="CK626" s="75"/>
      <c r="CL626" s="75"/>
      <c r="CM626" s="75"/>
      <c r="CN626" s="75"/>
      <c r="CO626" s="75"/>
      <c r="CP626" s="75"/>
      <c r="CQ626" s="75"/>
      <c r="CR626" s="75"/>
      <c r="CS626" s="75"/>
      <c r="CT626" s="75"/>
      <c r="CU626" s="75"/>
      <c r="CV626" s="75"/>
      <c r="CW626" s="75"/>
    </row>
    <row r="627" spans="1:101" ht="1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  <c r="CK627" s="75"/>
      <c r="CL627" s="75"/>
      <c r="CM627" s="75"/>
      <c r="CN627" s="75"/>
      <c r="CO627" s="75"/>
      <c r="CP627" s="75"/>
      <c r="CQ627" s="75"/>
      <c r="CR627" s="75"/>
      <c r="CS627" s="75"/>
      <c r="CT627" s="75"/>
      <c r="CU627" s="75"/>
      <c r="CV627" s="75"/>
      <c r="CW627" s="75"/>
    </row>
    <row r="628" spans="1:101" ht="1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</row>
    <row r="629" spans="1:101" ht="1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  <c r="CK629" s="75"/>
      <c r="CL629" s="75"/>
      <c r="CM629" s="75"/>
      <c r="CN629" s="75"/>
      <c r="CO629" s="75"/>
      <c r="CP629" s="75"/>
      <c r="CQ629" s="75"/>
      <c r="CR629" s="75"/>
      <c r="CS629" s="75"/>
      <c r="CT629" s="75"/>
      <c r="CU629" s="75"/>
      <c r="CV629" s="75"/>
      <c r="CW629" s="75"/>
    </row>
    <row r="630" spans="1:101" ht="1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  <c r="CK630" s="75"/>
      <c r="CL630" s="75"/>
      <c r="CM630" s="75"/>
      <c r="CN630" s="75"/>
      <c r="CO630" s="75"/>
      <c r="CP630" s="75"/>
      <c r="CQ630" s="75"/>
      <c r="CR630" s="75"/>
      <c r="CS630" s="75"/>
      <c r="CT630" s="75"/>
      <c r="CU630" s="75"/>
      <c r="CV630" s="75"/>
      <c r="CW630" s="75"/>
    </row>
    <row r="631" spans="1:101" ht="1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  <c r="CK631" s="75"/>
      <c r="CL631" s="75"/>
      <c r="CM631" s="75"/>
      <c r="CN631" s="75"/>
      <c r="CO631" s="75"/>
      <c r="CP631" s="75"/>
      <c r="CQ631" s="75"/>
      <c r="CR631" s="75"/>
      <c r="CS631" s="75"/>
      <c r="CT631" s="75"/>
      <c r="CU631" s="75"/>
      <c r="CV631" s="75"/>
      <c r="CW631" s="75"/>
    </row>
    <row r="632" spans="1:101" ht="1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  <c r="CK632" s="75"/>
      <c r="CL632" s="75"/>
      <c r="CM632" s="75"/>
      <c r="CN632" s="75"/>
      <c r="CO632" s="75"/>
      <c r="CP632" s="75"/>
      <c r="CQ632" s="75"/>
      <c r="CR632" s="75"/>
      <c r="CS632" s="75"/>
      <c r="CT632" s="75"/>
      <c r="CU632" s="75"/>
      <c r="CV632" s="75"/>
      <c r="CW632" s="75"/>
    </row>
    <row r="633" spans="1:101" ht="1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  <c r="CK633" s="75"/>
      <c r="CL633" s="75"/>
      <c r="CM633" s="75"/>
      <c r="CN633" s="75"/>
      <c r="CO633" s="75"/>
      <c r="CP633" s="75"/>
      <c r="CQ633" s="75"/>
      <c r="CR633" s="75"/>
      <c r="CS633" s="75"/>
      <c r="CT633" s="75"/>
      <c r="CU633" s="75"/>
      <c r="CV633" s="75"/>
      <c r="CW633" s="75"/>
    </row>
    <row r="634" spans="1:101" ht="1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  <c r="CK634" s="75"/>
      <c r="CL634" s="75"/>
      <c r="CM634" s="75"/>
      <c r="CN634" s="75"/>
      <c r="CO634" s="75"/>
      <c r="CP634" s="75"/>
      <c r="CQ634" s="75"/>
      <c r="CR634" s="75"/>
      <c r="CS634" s="75"/>
      <c r="CT634" s="75"/>
      <c r="CU634" s="75"/>
      <c r="CV634" s="75"/>
      <c r="CW634" s="75"/>
    </row>
    <row r="635" spans="1:101" ht="1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  <c r="CK635" s="75"/>
      <c r="CL635" s="75"/>
      <c r="CM635" s="75"/>
      <c r="CN635" s="75"/>
      <c r="CO635" s="75"/>
      <c r="CP635" s="75"/>
      <c r="CQ635" s="75"/>
      <c r="CR635" s="75"/>
      <c r="CS635" s="75"/>
      <c r="CT635" s="75"/>
      <c r="CU635" s="75"/>
      <c r="CV635" s="75"/>
      <c r="CW635" s="75"/>
    </row>
    <row r="636" spans="1:101" ht="1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  <c r="CK636" s="75"/>
      <c r="CL636" s="75"/>
      <c r="CM636" s="75"/>
      <c r="CN636" s="75"/>
      <c r="CO636" s="75"/>
      <c r="CP636" s="75"/>
      <c r="CQ636" s="75"/>
      <c r="CR636" s="75"/>
      <c r="CS636" s="75"/>
      <c r="CT636" s="75"/>
      <c r="CU636" s="75"/>
      <c r="CV636" s="75"/>
      <c r="CW636" s="75"/>
    </row>
    <row r="637" spans="1:101" ht="1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  <c r="CK637" s="75"/>
      <c r="CL637" s="75"/>
      <c r="CM637" s="75"/>
      <c r="CN637" s="75"/>
      <c r="CO637" s="75"/>
      <c r="CP637" s="75"/>
      <c r="CQ637" s="75"/>
      <c r="CR637" s="75"/>
      <c r="CS637" s="75"/>
      <c r="CT637" s="75"/>
      <c r="CU637" s="75"/>
      <c r="CV637" s="75"/>
      <c r="CW637" s="75"/>
    </row>
    <row r="638" spans="1:101" ht="1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  <c r="CK638" s="75"/>
      <c r="CL638" s="75"/>
      <c r="CM638" s="75"/>
      <c r="CN638" s="75"/>
      <c r="CO638" s="75"/>
      <c r="CP638" s="75"/>
      <c r="CQ638" s="75"/>
      <c r="CR638" s="75"/>
      <c r="CS638" s="75"/>
      <c r="CT638" s="75"/>
      <c r="CU638" s="75"/>
      <c r="CV638" s="75"/>
      <c r="CW638" s="75"/>
    </row>
    <row r="639" spans="1:101" ht="1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</row>
    <row r="640" spans="1:101" ht="1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  <c r="CK640" s="75"/>
      <c r="CL640" s="75"/>
      <c r="CM640" s="75"/>
      <c r="CN640" s="75"/>
      <c r="CO640" s="75"/>
      <c r="CP640" s="75"/>
      <c r="CQ640" s="75"/>
      <c r="CR640" s="75"/>
      <c r="CS640" s="75"/>
      <c r="CT640" s="75"/>
      <c r="CU640" s="75"/>
      <c r="CV640" s="75"/>
      <c r="CW640" s="75"/>
    </row>
    <row r="641" spans="1:101" ht="1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  <c r="CK641" s="75"/>
      <c r="CL641" s="75"/>
      <c r="CM641" s="75"/>
      <c r="CN641" s="75"/>
      <c r="CO641" s="75"/>
      <c r="CP641" s="75"/>
      <c r="CQ641" s="75"/>
      <c r="CR641" s="75"/>
      <c r="CS641" s="75"/>
      <c r="CT641" s="75"/>
      <c r="CU641" s="75"/>
      <c r="CV641" s="75"/>
      <c r="CW641" s="75"/>
    </row>
    <row r="642" spans="1:101" ht="1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  <c r="CK642" s="75"/>
      <c r="CL642" s="75"/>
      <c r="CM642" s="75"/>
      <c r="CN642" s="75"/>
      <c r="CO642" s="75"/>
      <c r="CP642" s="75"/>
      <c r="CQ642" s="75"/>
      <c r="CR642" s="75"/>
      <c r="CS642" s="75"/>
      <c r="CT642" s="75"/>
      <c r="CU642" s="75"/>
      <c r="CV642" s="75"/>
      <c r="CW642" s="75"/>
    </row>
    <row r="643" spans="1:101" ht="1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  <c r="CK643" s="75"/>
      <c r="CL643" s="75"/>
      <c r="CM643" s="75"/>
      <c r="CN643" s="75"/>
      <c r="CO643" s="75"/>
      <c r="CP643" s="75"/>
      <c r="CQ643" s="75"/>
      <c r="CR643" s="75"/>
      <c r="CS643" s="75"/>
      <c r="CT643" s="75"/>
      <c r="CU643" s="75"/>
      <c r="CV643" s="75"/>
      <c r="CW643" s="75"/>
    </row>
    <row r="644" spans="1:101" ht="1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  <c r="CK644" s="75"/>
      <c r="CL644" s="75"/>
      <c r="CM644" s="75"/>
      <c r="CN644" s="75"/>
      <c r="CO644" s="75"/>
      <c r="CP644" s="75"/>
      <c r="CQ644" s="75"/>
      <c r="CR644" s="75"/>
      <c r="CS644" s="75"/>
      <c r="CT644" s="75"/>
      <c r="CU644" s="75"/>
      <c r="CV644" s="75"/>
      <c r="CW644" s="75"/>
    </row>
    <row r="645" spans="1:101" ht="1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  <c r="CK645" s="75"/>
      <c r="CL645" s="75"/>
      <c r="CM645" s="75"/>
      <c r="CN645" s="75"/>
      <c r="CO645" s="75"/>
      <c r="CP645" s="75"/>
      <c r="CQ645" s="75"/>
      <c r="CR645" s="75"/>
      <c r="CS645" s="75"/>
      <c r="CT645" s="75"/>
      <c r="CU645" s="75"/>
      <c r="CV645" s="75"/>
      <c r="CW645" s="75"/>
    </row>
    <row r="646" spans="1:101" ht="1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  <c r="CK646" s="75"/>
      <c r="CL646" s="75"/>
      <c r="CM646" s="75"/>
      <c r="CN646" s="75"/>
      <c r="CO646" s="75"/>
      <c r="CP646" s="75"/>
      <c r="CQ646" s="75"/>
      <c r="CR646" s="75"/>
      <c r="CS646" s="75"/>
      <c r="CT646" s="75"/>
      <c r="CU646" s="75"/>
      <c r="CV646" s="75"/>
      <c r="CW646" s="75"/>
    </row>
    <row r="647" spans="1:101" ht="1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  <c r="CL647" s="75"/>
      <c r="CM647" s="75"/>
      <c r="CN647" s="75"/>
      <c r="CO647" s="75"/>
      <c r="CP647" s="75"/>
      <c r="CQ647" s="75"/>
      <c r="CR647" s="75"/>
      <c r="CS647" s="75"/>
      <c r="CT647" s="75"/>
      <c r="CU647" s="75"/>
      <c r="CV647" s="75"/>
      <c r="CW647" s="75"/>
    </row>
    <row r="648" spans="1:101" ht="1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  <c r="CK648" s="75"/>
      <c r="CL648" s="75"/>
      <c r="CM648" s="75"/>
      <c r="CN648" s="75"/>
      <c r="CO648" s="75"/>
      <c r="CP648" s="75"/>
      <c r="CQ648" s="75"/>
      <c r="CR648" s="75"/>
      <c r="CS648" s="75"/>
      <c r="CT648" s="75"/>
      <c r="CU648" s="75"/>
      <c r="CV648" s="75"/>
      <c r="CW648" s="75"/>
    </row>
    <row r="649" spans="1:101" ht="1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  <c r="CK649" s="75"/>
      <c r="CL649" s="75"/>
      <c r="CM649" s="75"/>
      <c r="CN649" s="75"/>
      <c r="CO649" s="75"/>
      <c r="CP649" s="75"/>
      <c r="CQ649" s="75"/>
      <c r="CR649" s="75"/>
      <c r="CS649" s="75"/>
      <c r="CT649" s="75"/>
      <c r="CU649" s="75"/>
      <c r="CV649" s="75"/>
      <c r="CW649" s="75"/>
    </row>
    <row r="650" spans="1:101" ht="1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</row>
    <row r="651" spans="1:101" ht="1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  <c r="CK651" s="75"/>
      <c r="CL651" s="75"/>
      <c r="CM651" s="75"/>
      <c r="CN651" s="75"/>
      <c r="CO651" s="75"/>
      <c r="CP651" s="75"/>
      <c r="CQ651" s="75"/>
      <c r="CR651" s="75"/>
      <c r="CS651" s="75"/>
      <c r="CT651" s="75"/>
      <c r="CU651" s="75"/>
      <c r="CV651" s="75"/>
      <c r="CW651" s="75"/>
    </row>
    <row r="652" spans="1:101" ht="1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</row>
    <row r="653" spans="1:101" ht="1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  <c r="CK653" s="75"/>
      <c r="CL653" s="75"/>
      <c r="CM653" s="75"/>
      <c r="CN653" s="75"/>
      <c r="CO653" s="75"/>
      <c r="CP653" s="75"/>
      <c r="CQ653" s="75"/>
      <c r="CR653" s="75"/>
      <c r="CS653" s="75"/>
      <c r="CT653" s="75"/>
      <c r="CU653" s="75"/>
      <c r="CV653" s="75"/>
      <c r="CW653" s="75"/>
    </row>
    <row r="654" spans="1:101" ht="1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  <c r="CK654" s="75"/>
      <c r="CL654" s="75"/>
      <c r="CM654" s="75"/>
      <c r="CN654" s="75"/>
      <c r="CO654" s="75"/>
      <c r="CP654" s="75"/>
      <c r="CQ654" s="75"/>
      <c r="CR654" s="75"/>
      <c r="CS654" s="75"/>
      <c r="CT654" s="75"/>
      <c r="CU654" s="75"/>
      <c r="CV654" s="75"/>
      <c r="CW654" s="75"/>
    </row>
    <row r="655" spans="1:101" ht="1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  <c r="CK655" s="75"/>
      <c r="CL655" s="75"/>
      <c r="CM655" s="75"/>
      <c r="CN655" s="75"/>
      <c r="CO655" s="75"/>
      <c r="CP655" s="75"/>
      <c r="CQ655" s="75"/>
      <c r="CR655" s="75"/>
      <c r="CS655" s="75"/>
      <c r="CT655" s="75"/>
      <c r="CU655" s="75"/>
      <c r="CV655" s="75"/>
      <c r="CW655" s="75"/>
    </row>
    <row r="656" spans="1:101" ht="1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  <c r="CK656" s="75"/>
      <c r="CL656" s="75"/>
      <c r="CM656" s="75"/>
      <c r="CN656" s="75"/>
      <c r="CO656" s="75"/>
      <c r="CP656" s="75"/>
      <c r="CQ656" s="75"/>
      <c r="CR656" s="75"/>
      <c r="CS656" s="75"/>
      <c r="CT656" s="75"/>
      <c r="CU656" s="75"/>
      <c r="CV656" s="75"/>
      <c r="CW656" s="75"/>
    </row>
    <row r="657" spans="1:101" ht="1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  <c r="CK657" s="75"/>
      <c r="CL657" s="75"/>
      <c r="CM657" s="75"/>
      <c r="CN657" s="75"/>
      <c r="CO657" s="75"/>
      <c r="CP657" s="75"/>
      <c r="CQ657" s="75"/>
      <c r="CR657" s="75"/>
      <c r="CS657" s="75"/>
      <c r="CT657" s="75"/>
      <c r="CU657" s="75"/>
      <c r="CV657" s="75"/>
      <c r="CW657" s="75"/>
    </row>
    <row r="658" spans="1:101" ht="1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  <c r="CK658" s="75"/>
      <c r="CL658" s="75"/>
      <c r="CM658" s="75"/>
      <c r="CN658" s="75"/>
      <c r="CO658" s="75"/>
      <c r="CP658" s="75"/>
      <c r="CQ658" s="75"/>
      <c r="CR658" s="75"/>
      <c r="CS658" s="75"/>
      <c r="CT658" s="75"/>
      <c r="CU658" s="75"/>
      <c r="CV658" s="75"/>
      <c r="CW658" s="75"/>
    </row>
    <row r="659" spans="1:101" ht="1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  <c r="CK659" s="75"/>
      <c r="CL659" s="75"/>
      <c r="CM659" s="75"/>
      <c r="CN659" s="75"/>
      <c r="CO659" s="75"/>
      <c r="CP659" s="75"/>
      <c r="CQ659" s="75"/>
      <c r="CR659" s="75"/>
      <c r="CS659" s="75"/>
      <c r="CT659" s="75"/>
      <c r="CU659" s="75"/>
      <c r="CV659" s="75"/>
      <c r="CW659" s="75"/>
    </row>
    <row r="660" spans="1:101" ht="1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  <c r="CK660" s="75"/>
      <c r="CL660" s="75"/>
      <c r="CM660" s="75"/>
      <c r="CN660" s="75"/>
      <c r="CO660" s="75"/>
      <c r="CP660" s="75"/>
      <c r="CQ660" s="75"/>
      <c r="CR660" s="75"/>
      <c r="CS660" s="75"/>
      <c r="CT660" s="75"/>
      <c r="CU660" s="75"/>
      <c r="CV660" s="75"/>
      <c r="CW660" s="75"/>
    </row>
    <row r="661" spans="1:101" ht="1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</row>
    <row r="662" spans="1:101" ht="1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  <c r="CK662" s="75"/>
      <c r="CL662" s="75"/>
      <c r="CM662" s="75"/>
      <c r="CN662" s="75"/>
      <c r="CO662" s="75"/>
      <c r="CP662" s="75"/>
      <c r="CQ662" s="75"/>
      <c r="CR662" s="75"/>
      <c r="CS662" s="75"/>
      <c r="CT662" s="75"/>
      <c r="CU662" s="75"/>
      <c r="CV662" s="75"/>
      <c r="CW662" s="75"/>
    </row>
    <row r="663" spans="1:101" ht="1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  <c r="CK663" s="75"/>
      <c r="CL663" s="75"/>
      <c r="CM663" s="75"/>
      <c r="CN663" s="75"/>
      <c r="CO663" s="75"/>
      <c r="CP663" s="75"/>
      <c r="CQ663" s="75"/>
      <c r="CR663" s="75"/>
      <c r="CS663" s="75"/>
      <c r="CT663" s="75"/>
      <c r="CU663" s="75"/>
      <c r="CV663" s="75"/>
      <c r="CW663" s="75"/>
    </row>
    <row r="664" spans="1:101" ht="1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  <c r="CK664" s="75"/>
      <c r="CL664" s="75"/>
      <c r="CM664" s="75"/>
      <c r="CN664" s="75"/>
      <c r="CO664" s="75"/>
      <c r="CP664" s="75"/>
      <c r="CQ664" s="75"/>
      <c r="CR664" s="75"/>
      <c r="CS664" s="75"/>
      <c r="CT664" s="75"/>
      <c r="CU664" s="75"/>
      <c r="CV664" s="75"/>
      <c r="CW664" s="75"/>
    </row>
    <row r="665" spans="1:101" ht="1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  <c r="CK665" s="75"/>
      <c r="CL665" s="75"/>
      <c r="CM665" s="75"/>
      <c r="CN665" s="75"/>
      <c r="CO665" s="75"/>
      <c r="CP665" s="75"/>
      <c r="CQ665" s="75"/>
      <c r="CR665" s="75"/>
      <c r="CS665" s="75"/>
      <c r="CT665" s="75"/>
      <c r="CU665" s="75"/>
      <c r="CV665" s="75"/>
      <c r="CW665" s="75"/>
    </row>
    <row r="666" spans="1:101" ht="1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  <c r="CK666" s="75"/>
      <c r="CL666" s="75"/>
      <c r="CM666" s="75"/>
      <c r="CN666" s="75"/>
      <c r="CO666" s="75"/>
      <c r="CP666" s="75"/>
      <c r="CQ666" s="75"/>
      <c r="CR666" s="75"/>
      <c r="CS666" s="75"/>
      <c r="CT666" s="75"/>
      <c r="CU666" s="75"/>
      <c r="CV666" s="75"/>
      <c r="CW666" s="75"/>
    </row>
    <row r="667" spans="1:101" ht="1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  <c r="CK667" s="75"/>
      <c r="CL667" s="75"/>
      <c r="CM667" s="75"/>
      <c r="CN667" s="75"/>
      <c r="CO667" s="75"/>
      <c r="CP667" s="75"/>
      <c r="CQ667" s="75"/>
      <c r="CR667" s="75"/>
      <c r="CS667" s="75"/>
      <c r="CT667" s="75"/>
      <c r="CU667" s="75"/>
      <c r="CV667" s="75"/>
      <c r="CW667" s="75"/>
    </row>
    <row r="668" spans="1:101" ht="1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  <c r="CK668" s="75"/>
      <c r="CL668" s="75"/>
      <c r="CM668" s="75"/>
      <c r="CN668" s="75"/>
      <c r="CO668" s="75"/>
      <c r="CP668" s="75"/>
      <c r="CQ668" s="75"/>
      <c r="CR668" s="75"/>
      <c r="CS668" s="75"/>
      <c r="CT668" s="75"/>
      <c r="CU668" s="75"/>
      <c r="CV668" s="75"/>
      <c r="CW668" s="75"/>
    </row>
    <row r="669" spans="1:101" ht="1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  <c r="CK669" s="75"/>
      <c r="CL669" s="75"/>
      <c r="CM669" s="75"/>
      <c r="CN669" s="75"/>
      <c r="CO669" s="75"/>
      <c r="CP669" s="75"/>
      <c r="CQ669" s="75"/>
      <c r="CR669" s="75"/>
      <c r="CS669" s="75"/>
      <c r="CT669" s="75"/>
      <c r="CU669" s="75"/>
      <c r="CV669" s="75"/>
      <c r="CW669" s="75"/>
    </row>
    <row r="670" spans="1:101" ht="1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  <c r="CK670" s="75"/>
      <c r="CL670" s="75"/>
      <c r="CM670" s="75"/>
      <c r="CN670" s="75"/>
      <c r="CO670" s="75"/>
      <c r="CP670" s="75"/>
      <c r="CQ670" s="75"/>
      <c r="CR670" s="75"/>
      <c r="CS670" s="75"/>
      <c r="CT670" s="75"/>
      <c r="CU670" s="75"/>
      <c r="CV670" s="75"/>
      <c r="CW670" s="75"/>
    </row>
    <row r="671" spans="1:101" ht="1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  <c r="CK671" s="75"/>
      <c r="CL671" s="75"/>
      <c r="CM671" s="75"/>
      <c r="CN671" s="75"/>
      <c r="CO671" s="75"/>
      <c r="CP671" s="75"/>
      <c r="CQ671" s="75"/>
      <c r="CR671" s="75"/>
      <c r="CS671" s="75"/>
      <c r="CT671" s="75"/>
      <c r="CU671" s="75"/>
      <c r="CV671" s="75"/>
      <c r="CW671" s="75"/>
    </row>
    <row r="672" spans="1:101" ht="1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</row>
    <row r="673" spans="1:101" ht="1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  <c r="CK673" s="75"/>
      <c r="CL673" s="75"/>
      <c r="CM673" s="75"/>
      <c r="CN673" s="75"/>
      <c r="CO673" s="75"/>
      <c r="CP673" s="75"/>
      <c r="CQ673" s="75"/>
      <c r="CR673" s="75"/>
      <c r="CS673" s="75"/>
      <c r="CT673" s="75"/>
      <c r="CU673" s="75"/>
      <c r="CV673" s="75"/>
      <c r="CW673" s="75"/>
    </row>
    <row r="674" spans="1:101" ht="1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  <c r="CK674" s="75"/>
      <c r="CL674" s="75"/>
      <c r="CM674" s="75"/>
      <c r="CN674" s="75"/>
      <c r="CO674" s="75"/>
      <c r="CP674" s="75"/>
      <c r="CQ674" s="75"/>
      <c r="CR674" s="75"/>
      <c r="CS674" s="75"/>
      <c r="CT674" s="75"/>
      <c r="CU674" s="75"/>
      <c r="CV674" s="75"/>
      <c r="CW674" s="75"/>
    </row>
    <row r="675" spans="1:101" ht="1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  <c r="CK675" s="75"/>
      <c r="CL675" s="75"/>
      <c r="CM675" s="75"/>
      <c r="CN675" s="75"/>
      <c r="CO675" s="75"/>
      <c r="CP675" s="75"/>
      <c r="CQ675" s="75"/>
      <c r="CR675" s="75"/>
      <c r="CS675" s="75"/>
      <c r="CT675" s="75"/>
      <c r="CU675" s="75"/>
      <c r="CV675" s="75"/>
      <c r="CW675" s="75"/>
    </row>
    <row r="676" spans="1:101" ht="1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  <c r="CK676" s="75"/>
      <c r="CL676" s="75"/>
      <c r="CM676" s="75"/>
      <c r="CN676" s="75"/>
      <c r="CO676" s="75"/>
      <c r="CP676" s="75"/>
      <c r="CQ676" s="75"/>
      <c r="CR676" s="75"/>
      <c r="CS676" s="75"/>
      <c r="CT676" s="75"/>
      <c r="CU676" s="75"/>
      <c r="CV676" s="75"/>
      <c r="CW676" s="75"/>
    </row>
    <row r="677" spans="1:101" ht="1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  <c r="CK677" s="75"/>
      <c r="CL677" s="75"/>
      <c r="CM677" s="75"/>
      <c r="CN677" s="75"/>
      <c r="CO677" s="75"/>
      <c r="CP677" s="75"/>
      <c r="CQ677" s="75"/>
      <c r="CR677" s="75"/>
      <c r="CS677" s="75"/>
      <c r="CT677" s="75"/>
      <c r="CU677" s="75"/>
      <c r="CV677" s="75"/>
      <c r="CW677" s="75"/>
    </row>
    <row r="678" spans="1:101" ht="1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  <c r="CK678" s="75"/>
      <c r="CL678" s="75"/>
      <c r="CM678" s="75"/>
      <c r="CN678" s="75"/>
      <c r="CO678" s="75"/>
      <c r="CP678" s="75"/>
      <c r="CQ678" s="75"/>
      <c r="CR678" s="75"/>
      <c r="CS678" s="75"/>
      <c r="CT678" s="75"/>
      <c r="CU678" s="75"/>
      <c r="CV678" s="75"/>
      <c r="CW678" s="75"/>
    </row>
    <row r="679" spans="1:101" ht="1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  <c r="CK679" s="75"/>
      <c r="CL679" s="75"/>
      <c r="CM679" s="75"/>
      <c r="CN679" s="75"/>
      <c r="CO679" s="75"/>
      <c r="CP679" s="75"/>
      <c r="CQ679" s="75"/>
      <c r="CR679" s="75"/>
      <c r="CS679" s="75"/>
      <c r="CT679" s="75"/>
      <c r="CU679" s="75"/>
      <c r="CV679" s="75"/>
      <c r="CW679" s="75"/>
    </row>
    <row r="680" spans="1:101" ht="1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  <c r="CK680" s="75"/>
      <c r="CL680" s="75"/>
      <c r="CM680" s="75"/>
      <c r="CN680" s="75"/>
      <c r="CO680" s="75"/>
      <c r="CP680" s="75"/>
      <c r="CQ680" s="75"/>
      <c r="CR680" s="75"/>
      <c r="CS680" s="75"/>
      <c r="CT680" s="75"/>
      <c r="CU680" s="75"/>
      <c r="CV680" s="75"/>
      <c r="CW680" s="75"/>
    </row>
    <row r="681" spans="1:101" ht="1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  <c r="CK681" s="75"/>
      <c r="CL681" s="75"/>
      <c r="CM681" s="75"/>
      <c r="CN681" s="75"/>
      <c r="CO681" s="75"/>
      <c r="CP681" s="75"/>
      <c r="CQ681" s="75"/>
      <c r="CR681" s="75"/>
      <c r="CS681" s="75"/>
      <c r="CT681" s="75"/>
      <c r="CU681" s="75"/>
      <c r="CV681" s="75"/>
      <c r="CW681" s="75"/>
    </row>
    <row r="682" spans="1:101" ht="1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  <c r="CK682" s="75"/>
      <c r="CL682" s="75"/>
      <c r="CM682" s="75"/>
      <c r="CN682" s="75"/>
      <c r="CO682" s="75"/>
      <c r="CP682" s="75"/>
      <c r="CQ682" s="75"/>
      <c r="CR682" s="75"/>
      <c r="CS682" s="75"/>
      <c r="CT682" s="75"/>
      <c r="CU682" s="75"/>
      <c r="CV682" s="75"/>
      <c r="CW682" s="75"/>
    </row>
    <row r="683" spans="1:101" ht="1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</row>
    <row r="684" spans="1:101" ht="1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  <c r="CK684" s="75"/>
      <c r="CL684" s="75"/>
      <c r="CM684" s="75"/>
      <c r="CN684" s="75"/>
      <c r="CO684" s="75"/>
      <c r="CP684" s="75"/>
      <c r="CQ684" s="75"/>
      <c r="CR684" s="75"/>
      <c r="CS684" s="75"/>
      <c r="CT684" s="75"/>
      <c r="CU684" s="75"/>
      <c r="CV684" s="75"/>
      <c r="CW684" s="75"/>
    </row>
    <row r="685" spans="1:101" ht="1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  <c r="CK685" s="75"/>
      <c r="CL685" s="75"/>
      <c r="CM685" s="75"/>
      <c r="CN685" s="75"/>
      <c r="CO685" s="75"/>
      <c r="CP685" s="75"/>
      <c r="CQ685" s="75"/>
      <c r="CR685" s="75"/>
      <c r="CS685" s="75"/>
      <c r="CT685" s="75"/>
      <c r="CU685" s="75"/>
      <c r="CV685" s="75"/>
      <c r="CW685" s="75"/>
    </row>
    <row r="686" spans="1:101" ht="1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  <c r="CK686" s="75"/>
      <c r="CL686" s="75"/>
      <c r="CM686" s="75"/>
      <c r="CN686" s="75"/>
      <c r="CO686" s="75"/>
      <c r="CP686" s="75"/>
      <c r="CQ686" s="75"/>
      <c r="CR686" s="75"/>
      <c r="CS686" s="75"/>
      <c r="CT686" s="75"/>
      <c r="CU686" s="75"/>
      <c r="CV686" s="75"/>
      <c r="CW686" s="75"/>
    </row>
    <row r="687" spans="1:101" ht="1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  <c r="CK687" s="75"/>
      <c r="CL687" s="75"/>
      <c r="CM687" s="75"/>
      <c r="CN687" s="75"/>
      <c r="CO687" s="75"/>
      <c r="CP687" s="75"/>
      <c r="CQ687" s="75"/>
      <c r="CR687" s="75"/>
      <c r="CS687" s="75"/>
      <c r="CT687" s="75"/>
      <c r="CU687" s="75"/>
      <c r="CV687" s="75"/>
      <c r="CW687" s="75"/>
    </row>
    <row r="688" spans="1:101" ht="1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  <c r="CK688" s="75"/>
      <c r="CL688" s="75"/>
      <c r="CM688" s="75"/>
      <c r="CN688" s="75"/>
      <c r="CO688" s="75"/>
      <c r="CP688" s="75"/>
      <c r="CQ688" s="75"/>
      <c r="CR688" s="75"/>
      <c r="CS688" s="75"/>
      <c r="CT688" s="75"/>
      <c r="CU688" s="75"/>
      <c r="CV688" s="75"/>
      <c r="CW688" s="75"/>
    </row>
    <row r="689" spans="1:101" ht="1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  <c r="CK689" s="75"/>
      <c r="CL689" s="75"/>
      <c r="CM689" s="75"/>
      <c r="CN689" s="75"/>
      <c r="CO689" s="75"/>
      <c r="CP689" s="75"/>
      <c r="CQ689" s="75"/>
      <c r="CR689" s="75"/>
      <c r="CS689" s="75"/>
      <c r="CT689" s="75"/>
      <c r="CU689" s="75"/>
      <c r="CV689" s="75"/>
      <c r="CW689" s="75"/>
    </row>
    <row r="690" spans="1:101" ht="1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  <c r="CK690" s="75"/>
      <c r="CL690" s="75"/>
      <c r="CM690" s="75"/>
      <c r="CN690" s="75"/>
      <c r="CO690" s="75"/>
      <c r="CP690" s="75"/>
      <c r="CQ690" s="75"/>
      <c r="CR690" s="75"/>
      <c r="CS690" s="75"/>
      <c r="CT690" s="75"/>
      <c r="CU690" s="75"/>
      <c r="CV690" s="75"/>
      <c r="CW690" s="75"/>
    </row>
    <row r="691" spans="1:101" ht="1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  <c r="CK691" s="75"/>
      <c r="CL691" s="75"/>
      <c r="CM691" s="75"/>
      <c r="CN691" s="75"/>
      <c r="CO691" s="75"/>
      <c r="CP691" s="75"/>
      <c r="CQ691" s="75"/>
      <c r="CR691" s="75"/>
      <c r="CS691" s="75"/>
      <c r="CT691" s="75"/>
      <c r="CU691" s="75"/>
      <c r="CV691" s="75"/>
      <c r="CW691" s="75"/>
    </row>
    <row r="692" spans="1:101" ht="1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  <c r="CK692" s="75"/>
      <c r="CL692" s="75"/>
      <c r="CM692" s="75"/>
      <c r="CN692" s="75"/>
      <c r="CO692" s="75"/>
      <c r="CP692" s="75"/>
      <c r="CQ692" s="75"/>
      <c r="CR692" s="75"/>
      <c r="CS692" s="75"/>
      <c r="CT692" s="75"/>
      <c r="CU692" s="75"/>
      <c r="CV692" s="75"/>
      <c r="CW692" s="75"/>
    </row>
    <row r="693" spans="1:101" ht="1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  <c r="CK693" s="75"/>
      <c r="CL693" s="75"/>
      <c r="CM693" s="75"/>
      <c r="CN693" s="75"/>
      <c r="CO693" s="75"/>
      <c r="CP693" s="75"/>
      <c r="CQ693" s="75"/>
      <c r="CR693" s="75"/>
      <c r="CS693" s="75"/>
      <c r="CT693" s="75"/>
      <c r="CU693" s="75"/>
      <c r="CV693" s="75"/>
      <c r="CW693" s="75"/>
    </row>
    <row r="694" spans="1:101" ht="1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</row>
    <row r="695" spans="1:101" ht="1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  <c r="CK695" s="75"/>
      <c r="CL695" s="75"/>
      <c r="CM695" s="75"/>
      <c r="CN695" s="75"/>
      <c r="CO695" s="75"/>
      <c r="CP695" s="75"/>
      <c r="CQ695" s="75"/>
      <c r="CR695" s="75"/>
      <c r="CS695" s="75"/>
      <c r="CT695" s="75"/>
      <c r="CU695" s="75"/>
      <c r="CV695" s="75"/>
      <c r="CW695" s="75"/>
    </row>
    <row r="696" spans="1:101" ht="1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  <c r="CC696" s="75"/>
      <c r="CD696" s="75"/>
      <c r="CE696" s="75"/>
      <c r="CF696" s="75"/>
      <c r="CG696" s="75"/>
      <c r="CH696" s="75"/>
      <c r="CI696" s="75"/>
      <c r="CJ696" s="75"/>
      <c r="CK696" s="75"/>
      <c r="CL696" s="75"/>
      <c r="CM696" s="75"/>
      <c r="CN696" s="75"/>
      <c r="CO696" s="75"/>
      <c r="CP696" s="75"/>
      <c r="CQ696" s="75"/>
      <c r="CR696" s="75"/>
      <c r="CS696" s="75"/>
      <c r="CT696" s="75"/>
      <c r="CU696" s="75"/>
      <c r="CV696" s="75"/>
      <c r="CW696" s="75"/>
    </row>
    <row r="697" spans="1:101" ht="1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  <c r="CC697" s="75"/>
      <c r="CD697" s="75"/>
      <c r="CE697" s="75"/>
      <c r="CF697" s="75"/>
      <c r="CG697" s="75"/>
      <c r="CH697" s="75"/>
      <c r="CI697" s="75"/>
      <c r="CJ697" s="75"/>
      <c r="CK697" s="75"/>
      <c r="CL697" s="75"/>
      <c r="CM697" s="75"/>
      <c r="CN697" s="75"/>
      <c r="CO697" s="75"/>
      <c r="CP697" s="75"/>
      <c r="CQ697" s="75"/>
      <c r="CR697" s="75"/>
      <c r="CS697" s="75"/>
      <c r="CT697" s="75"/>
      <c r="CU697" s="75"/>
      <c r="CV697" s="75"/>
      <c r="CW697" s="75"/>
    </row>
    <row r="698" spans="1:101" ht="1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  <c r="CC698" s="75"/>
      <c r="CD698" s="75"/>
      <c r="CE698" s="75"/>
      <c r="CF698" s="75"/>
      <c r="CG698" s="75"/>
      <c r="CH698" s="75"/>
      <c r="CI698" s="75"/>
      <c r="CJ698" s="75"/>
      <c r="CK698" s="75"/>
      <c r="CL698" s="75"/>
      <c r="CM698" s="75"/>
      <c r="CN698" s="75"/>
      <c r="CO698" s="75"/>
      <c r="CP698" s="75"/>
      <c r="CQ698" s="75"/>
      <c r="CR698" s="75"/>
      <c r="CS698" s="75"/>
      <c r="CT698" s="75"/>
      <c r="CU698" s="75"/>
      <c r="CV698" s="75"/>
      <c r="CW698" s="75"/>
    </row>
    <row r="699" spans="1:101" ht="1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  <c r="CC699" s="75"/>
      <c r="CD699" s="75"/>
      <c r="CE699" s="75"/>
      <c r="CF699" s="75"/>
      <c r="CG699" s="75"/>
      <c r="CH699" s="75"/>
      <c r="CI699" s="75"/>
      <c r="CJ699" s="75"/>
      <c r="CK699" s="75"/>
      <c r="CL699" s="75"/>
      <c r="CM699" s="75"/>
      <c r="CN699" s="75"/>
      <c r="CO699" s="75"/>
      <c r="CP699" s="75"/>
      <c r="CQ699" s="75"/>
      <c r="CR699" s="75"/>
      <c r="CS699" s="75"/>
      <c r="CT699" s="75"/>
      <c r="CU699" s="75"/>
      <c r="CV699" s="75"/>
      <c r="CW699" s="75"/>
    </row>
    <row r="700" spans="1:101" ht="1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  <c r="CC700" s="75"/>
      <c r="CD700" s="75"/>
      <c r="CE700" s="75"/>
      <c r="CF700" s="75"/>
      <c r="CG700" s="75"/>
      <c r="CH700" s="75"/>
      <c r="CI700" s="75"/>
      <c r="CJ700" s="75"/>
      <c r="CK700" s="75"/>
      <c r="CL700" s="75"/>
      <c r="CM700" s="75"/>
      <c r="CN700" s="75"/>
      <c r="CO700" s="75"/>
      <c r="CP700" s="75"/>
      <c r="CQ700" s="75"/>
      <c r="CR700" s="75"/>
      <c r="CS700" s="75"/>
      <c r="CT700" s="75"/>
      <c r="CU700" s="75"/>
      <c r="CV700" s="75"/>
      <c r="CW700" s="75"/>
    </row>
    <row r="701" spans="1:101" ht="1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  <c r="CC701" s="75"/>
      <c r="CD701" s="75"/>
      <c r="CE701" s="75"/>
      <c r="CF701" s="75"/>
      <c r="CG701" s="75"/>
      <c r="CH701" s="75"/>
      <c r="CI701" s="75"/>
      <c r="CJ701" s="75"/>
      <c r="CK701" s="75"/>
      <c r="CL701" s="75"/>
      <c r="CM701" s="75"/>
      <c r="CN701" s="75"/>
      <c r="CO701" s="75"/>
      <c r="CP701" s="75"/>
      <c r="CQ701" s="75"/>
      <c r="CR701" s="75"/>
      <c r="CS701" s="75"/>
      <c r="CT701" s="75"/>
      <c r="CU701" s="75"/>
      <c r="CV701" s="75"/>
      <c r="CW701" s="75"/>
    </row>
    <row r="702" spans="1:101" ht="1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</row>
    <row r="703" spans="1:101" ht="1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  <c r="CC703" s="75"/>
      <c r="CD703" s="75"/>
      <c r="CE703" s="75"/>
      <c r="CF703" s="75"/>
      <c r="CG703" s="75"/>
      <c r="CH703" s="75"/>
      <c r="CI703" s="75"/>
      <c r="CJ703" s="75"/>
      <c r="CK703" s="75"/>
      <c r="CL703" s="75"/>
      <c r="CM703" s="75"/>
      <c r="CN703" s="75"/>
      <c r="CO703" s="75"/>
      <c r="CP703" s="75"/>
      <c r="CQ703" s="75"/>
      <c r="CR703" s="75"/>
      <c r="CS703" s="75"/>
      <c r="CT703" s="75"/>
      <c r="CU703" s="75"/>
      <c r="CV703" s="75"/>
      <c r="CW703" s="75"/>
    </row>
    <row r="704" spans="1:101" ht="1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  <c r="CC704" s="75"/>
      <c r="CD704" s="75"/>
      <c r="CE704" s="75"/>
      <c r="CF704" s="75"/>
      <c r="CG704" s="75"/>
      <c r="CH704" s="75"/>
      <c r="CI704" s="75"/>
      <c r="CJ704" s="75"/>
      <c r="CK704" s="75"/>
      <c r="CL704" s="75"/>
      <c r="CM704" s="75"/>
      <c r="CN704" s="75"/>
      <c r="CO704" s="75"/>
      <c r="CP704" s="75"/>
      <c r="CQ704" s="75"/>
      <c r="CR704" s="75"/>
      <c r="CS704" s="75"/>
      <c r="CT704" s="75"/>
      <c r="CU704" s="75"/>
      <c r="CV704" s="75"/>
      <c r="CW704" s="75"/>
    </row>
    <row r="705" spans="1:101" ht="1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  <c r="CC705" s="75"/>
      <c r="CD705" s="75"/>
      <c r="CE705" s="75"/>
      <c r="CF705" s="75"/>
      <c r="CG705" s="75"/>
      <c r="CH705" s="75"/>
      <c r="CI705" s="75"/>
      <c r="CJ705" s="75"/>
      <c r="CK705" s="75"/>
      <c r="CL705" s="75"/>
      <c r="CM705" s="75"/>
      <c r="CN705" s="75"/>
      <c r="CO705" s="75"/>
      <c r="CP705" s="75"/>
      <c r="CQ705" s="75"/>
      <c r="CR705" s="75"/>
      <c r="CS705" s="75"/>
      <c r="CT705" s="75"/>
      <c r="CU705" s="75"/>
      <c r="CV705" s="75"/>
      <c r="CW705" s="75"/>
    </row>
    <row r="706" spans="1:101" ht="1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  <c r="CC706" s="75"/>
      <c r="CD706" s="75"/>
      <c r="CE706" s="75"/>
      <c r="CF706" s="75"/>
      <c r="CG706" s="75"/>
      <c r="CH706" s="75"/>
      <c r="CI706" s="75"/>
      <c r="CJ706" s="75"/>
      <c r="CK706" s="75"/>
      <c r="CL706" s="75"/>
      <c r="CM706" s="75"/>
      <c r="CN706" s="75"/>
      <c r="CO706" s="75"/>
      <c r="CP706" s="75"/>
      <c r="CQ706" s="75"/>
      <c r="CR706" s="75"/>
      <c r="CS706" s="75"/>
      <c r="CT706" s="75"/>
      <c r="CU706" s="75"/>
      <c r="CV706" s="75"/>
      <c r="CW706" s="75"/>
    </row>
    <row r="707" spans="1:101" ht="1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  <c r="CC707" s="75"/>
      <c r="CD707" s="75"/>
      <c r="CE707" s="75"/>
      <c r="CF707" s="75"/>
      <c r="CG707" s="75"/>
      <c r="CH707" s="75"/>
      <c r="CI707" s="75"/>
      <c r="CJ707" s="75"/>
      <c r="CK707" s="75"/>
      <c r="CL707" s="75"/>
      <c r="CM707" s="75"/>
      <c r="CN707" s="75"/>
      <c r="CO707" s="75"/>
      <c r="CP707" s="75"/>
      <c r="CQ707" s="75"/>
      <c r="CR707" s="75"/>
      <c r="CS707" s="75"/>
      <c r="CT707" s="75"/>
      <c r="CU707" s="75"/>
      <c r="CV707" s="75"/>
      <c r="CW707" s="75"/>
    </row>
    <row r="708" spans="1:101" ht="1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  <c r="CC708" s="75"/>
      <c r="CD708" s="75"/>
      <c r="CE708" s="75"/>
      <c r="CF708" s="75"/>
      <c r="CG708" s="75"/>
      <c r="CH708" s="75"/>
      <c r="CI708" s="75"/>
      <c r="CJ708" s="75"/>
      <c r="CK708" s="75"/>
      <c r="CL708" s="75"/>
      <c r="CM708" s="75"/>
      <c r="CN708" s="75"/>
      <c r="CO708" s="75"/>
      <c r="CP708" s="75"/>
      <c r="CQ708" s="75"/>
      <c r="CR708" s="75"/>
      <c r="CS708" s="75"/>
      <c r="CT708" s="75"/>
      <c r="CU708" s="75"/>
      <c r="CV708" s="75"/>
      <c r="CW708" s="75"/>
    </row>
    <row r="709" spans="1:101" ht="1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  <c r="CC709" s="75"/>
      <c r="CD709" s="75"/>
      <c r="CE709" s="75"/>
      <c r="CF709" s="75"/>
      <c r="CG709" s="75"/>
      <c r="CH709" s="75"/>
      <c r="CI709" s="75"/>
      <c r="CJ709" s="75"/>
      <c r="CK709" s="75"/>
      <c r="CL709" s="75"/>
      <c r="CM709" s="75"/>
      <c r="CN709" s="75"/>
      <c r="CO709" s="75"/>
      <c r="CP709" s="75"/>
      <c r="CQ709" s="75"/>
      <c r="CR709" s="75"/>
      <c r="CS709" s="75"/>
      <c r="CT709" s="75"/>
      <c r="CU709" s="75"/>
      <c r="CV709" s="75"/>
      <c r="CW709" s="75"/>
    </row>
    <row r="710" spans="1:101" ht="1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  <c r="CC710" s="75"/>
      <c r="CD710" s="75"/>
      <c r="CE710" s="75"/>
      <c r="CF710" s="75"/>
      <c r="CG710" s="75"/>
      <c r="CH710" s="75"/>
      <c r="CI710" s="75"/>
      <c r="CJ710" s="75"/>
      <c r="CK710" s="75"/>
      <c r="CL710" s="75"/>
      <c r="CM710" s="75"/>
      <c r="CN710" s="75"/>
      <c r="CO710" s="75"/>
      <c r="CP710" s="75"/>
      <c r="CQ710" s="75"/>
      <c r="CR710" s="75"/>
      <c r="CS710" s="75"/>
      <c r="CT710" s="75"/>
      <c r="CU710" s="75"/>
      <c r="CV710" s="75"/>
      <c r="CW710" s="75"/>
    </row>
    <row r="711" spans="1:101" ht="1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  <c r="CC711" s="75"/>
      <c r="CD711" s="75"/>
      <c r="CE711" s="75"/>
      <c r="CF711" s="75"/>
      <c r="CG711" s="75"/>
      <c r="CH711" s="75"/>
      <c r="CI711" s="75"/>
      <c r="CJ711" s="75"/>
      <c r="CK711" s="75"/>
      <c r="CL711" s="75"/>
      <c r="CM711" s="75"/>
      <c r="CN711" s="75"/>
      <c r="CO711" s="75"/>
      <c r="CP711" s="75"/>
      <c r="CQ711" s="75"/>
      <c r="CR711" s="75"/>
      <c r="CS711" s="75"/>
      <c r="CT711" s="75"/>
      <c r="CU711" s="75"/>
      <c r="CV711" s="75"/>
      <c r="CW711" s="75"/>
    </row>
    <row r="712" spans="1:101" ht="1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  <c r="CC712" s="75"/>
      <c r="CD712" s="75"/>
      <c r="CE712" s="75"/>
      <c r="CF712" s="75"/>
      <c r="CG712" s="75"/>
      <c r="CH712" s="75"/>
      <c r="CI712" s="75"/>
      <c r="CJ712" s="75"/>
      <c r="CK712" s="75"/>
      <c r="CL712" s="75"/>
      <c r="CM712" s="75"/>
      <c r="CN712" s="75"/>
      <c r="CO712" s="75"/>
      <c r="CP712" s="75"/>
      <c r="CQ712" s="75"/>
      <c r="CR712" s="75"/>
      <c r="CS712" s="75"/>
      <c r="CT712" s="75"/>
      <c r="CU712" s="75"/>
      <c r="CV712" s="75"/>
      <c r="CW712" s="75"/>
    </row>
    <row r="713" spans="1:101" ht="1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  <c r="CC713" s="75"/>
      <c r="CD713" s="75"/>
      <c r="CE713" s="75"/>
      <c r="CF713" s="75"/>
      <c r="CG713" s="75"/>
      <c r="CH713" s="75"/>
      <c r="CI713" s="75"/>
      <c r="CJ713" s="75"/>
      <c r="CK713" s="75"/>
      <c r="CL713" s="75"/>
      <c r="CM713" s="75"/>
      <c r="CN713" s="75"/>
      <c r="CO713" s="75"/>
      <c r="CP713" s="75"/>
      <c r="CQ713" s="75"/>
      <c r="CR713" s="75"/>
      <c r="CS713" s="75"/>
      <c r="CT713" s="75"/>
      <c r="CU713" s="75"/>
      <c r="CV713" s="75"/>
      <c r="CW713" s="75"/>
    </row>
    <row r="714" spans="1:101" ht="1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  <c r="CC714" s="75"/>
      <c r="CD714" s="75"/>
      <c r="CE714" s="75"/>
      <c r="CF714" s="75"/>
      <c r="CG714" s="75"/>
      <c r="CH714" s="75"/>
      <c r="CI714" s="75"/>
      <c r="CJ714" s="75"/>
      <c r="CK714" s="75"/>
      <c r="CL714" s="75"/>
      <c r="CM714" s="75"/>
      <c r="CN714" s="75"/>
      <c r="CO714" s="75"/>
      <c r="CP714" s="75"/>
      <c r="CQ714" s="75"/>
      <c r="CR714" s="75"/>
      <c r="CS714" s="75"/>
      <c r="CT714" s="75"/>
      <c r="CU714" s="75"/>
      <c r="CV714" s="75"/>
      <c r="CW714" s="75"/>
    </row>
    <row r="715" spans="1:101" ht="1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  <c r="CC715" s="75"/>
      <c r="CD715" s="75"/>
      <c r="CE715" s="75"/>
      <c r="CF715" s="75"/>
      <c r="CG715" s="75"/>
      <c r="CH715" s="75"/>
      <c r="CI715" s="75"/>
      <c r="CJ715" s="75"/>
      <c r="CK715" s="75"/>
      <c r="CL715" s="75"/>
      <c r="CM715" s="75"/>
      <c r="CN715" s="75"/>
      <c r="CO715" s="75"/>
      <c r="CP715" s="75"/>
      <c r="CQ715" s="75"/>
      <c r="CR715" s="75"/>
      <c r="CS715" s="75"/>
      <c r="CT715" s="75"/>
      <c r="CU715" s="75"/>
      <c r="CV715" s="75"/>
      <c r="CW715" s="75"/>
    </row>
    <row r="716" spans="1:101" ht="1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  <c r="CC716" s="75"/>
      <c r="CD716" s="75"/>
      <c r="CE716" s="75"/>
      <c r="CF716" s="75"/>
      <c r="CG716" s="75"/>
      <c r="CH716" s="75"/>
      <c r="CI716" s="75"/>
      <c r="CJ716" s="75"/>
      <c r="CK716" s="75"/>
      <c r="CL716" s="75"/>
      <c r="CM716" s="75"/>
      <c r="CN716" s="75"/>
      <c r="CO716" s="75"/>
      <c r="CP716" s="75"/>
      <c r="CQ716" s="75"/>
      <c r="CR716" s="75"/>
      <c r="CS716" s="75"/>
      <c r="CT716" s="75"/>
      <c r="CU716" s="75"/>
      <c r="CV716" s="75"/>
      <c r="CW716" s="75"/>
    </row>
    <row r="717" spans="1:101" ht="1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  <c r="CC717" s="75"/>
      <c r="CD717" s="75"/>
      <c r="CE717" s="75"/>
      <c r="CF717" s="75"/>
      <c r="CG717" s="75"/>
      <c r="CH717" s="75"/>
      <c r="CI717" s="75"/>
      <c r="CJ717" s="75"/>
      <c r="CK717" s="75"/>
      <c r="CL717" s="75"/>
      <c r="CM717" s="75"/>
      <c r="CN717" s="75"/>
      <c r="CO717" s="75"/>
      <c r="CP717" s="75"/>
      <c r="CQ717" s="75"/>
      <c r="CR717" s="75"/>
      <c r="CS717" s="75"/>
      <c r="CT717" s="75"/>
      <c r="CU717" s="75"/>
      <c r="CV717" s="75"/>
      <c r="CW717" s="75"/>
    </row>
    <row r="718" spans="1:101" ht="1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  <c r="CC718" s="75"/>
      <c r="CD718" s="75"/>
      <c r="CE718" s="75"/>
      <c r="CF718" s="75"/>
      <c r="CG718" s="75"/>
      <c r="CH718" s="75"/>
      <c r="CI718" s="75"/>
      <c r="CJ718" s="75"/>
      <c r="CK718" s="75"/>
      <c r="CL718" s="75"/>
      <c r="CM718" s="75"/>
      <c r="CN718" s="75"/>
      <c r="CO718" s="75"/>
      <c r="CP718" s="75"/>
      <c r="CQ718" s="75"/>
      <c r="CR718" s="75"/>
      <c r="CS718" s="75"/>
      <c r="CT718" s="75"/>
      <c r="CU718" s="75"/>
      <c r="CV718" s="75"/>
      <c r="CW718" s="75"/>
    </row>
    <row r="719" spans="1:101" ht="1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  <c r="CC719" s="75"/>
      <c r="CD719" s="75"/>
      <c r="CE719" s="75"/>
      <c r="CF719" s="75"/>
      <c r="CG719" s="75"/>
      <c r="CH719" s="75"/>
      <c r="CI719" s="75"/>
      <c r="CJ719" s="75"/>
      <c r="CK719" s="75"/>
      <c r="CL719" s="75"/>
      <c r="CM719" s="75"/>
      <c r="CN719" s="75"/>
      <c r="CO719" s="75"/>
      <c r="CP719" s="75"/>
      <c r="CQ719" s="75"/>
      <c r="CR719" s="75"/>
      <c r="CS719" s="75"/>
      <c r="CT719" s="75"/>
      <c r="CU719" s="75"/>
      <c r="CV719" s="75"/>
      <c r="CW719" s="75"/>
    </row>
    <row r="720" spans="1:101" ht="1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  <c r="CC720" s="75"/>
      <c r="CD720" s="75"/>
      <c r="CE720" s="75"/>
      <c r="CF720" s="75"/>
      <c r="CG720" s="75"/>
      <c r="CH720" s="75"/>
      <c r="CI720" s="75"/>
      <c r="CJ720" s="75"/>
      <c r="CK720" s="75"/>
      <c r="CL720" s="75"/>
      <c r="CM720" s="75"/>
      <c r="CN720" s="75"/>
      <c r="CO720" s="75"/>
      <c r="CP720" s="75"/>
      <c r="CQ720" s="75"/>
      <c r="CR720" s="75"/>
      <c r="CS720" s="75"/>
      <c r="CT720" s="75"/>
      <c r="CU720" s="75"/>
      <c r="CV720" s="75"/>
      <c r="CW720" s="75"/>
    </row>
    <row r="721" spans="1:101" ht="1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  <c r="CC721" s="75"/>
      <c r="CD721" s="75"/>
      <c r="CE721" s="75"/>
      <c r="CF721" s="75"/>
      <c r="CG721" s="75"/>
      <c r="CH721" s="75"/>
      <c r="CI721" s="75"/>
      <c r="CJ721" s="75"/>
      <c r="CK721" s="75"/>
      <c r="CL721" s="75"/>
      <c r="CM721" s="75"/>
      <c r="CN721" s="75"/>
      <c r="CO721" s="75"/>
      <c r="CP721" s="75"/>
      <c r="CQ721" s="75"/>
      <c r="CR721" s="75"/>
      <c r="CS721" s="75"/>
      <c r="CT721" s="75"/>
      <c r="CU721" s="75"/>
      <c r="CV721" s="75"/>
      <c r="CW721" s="75"/>
    </row>
    <row r="722" spans="1:101" ht="1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  <c r="CC722" s="75"/>
      <c r="CD722" s="75"/>
      <c r="CE722" s="75"/>
      <c r="CF722" s="75"/>
      <c r="CG722" s="75"/>
      <c r="CH722" s="75"/>
      <c r="CI722" s="75"/>
      <c r="CJ722" s="75"/>
      <c r="CK722" s="75"/>
      <c r="CL722" s="75"/>
      <c r="CM722" s="75"/>
      <c r="CN722" s="75"/>
      <c r="CO722" s="75"/>
      <c r="CP722" s="75"/>
      <c r="CQ722" s="75"/>
      <c r="CR722" s="75"/>
      <c r="CS722" s="75"/>
      <c r="CT722" s="75"/>
      <c r="CU722" s="75"/>
      <c r="CV722" s="75"/>
      <c r="CW722" s="75"/>
    </row>
    <row r="723" spans="1:101" ht="1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  <c r="BT723" s="75"/>
      <c r="BU723" s="75"/>
      <c r="BV723" s="75"/>
      <c r="BW723" s="75"/>
      <c r="BX723" s="75"/>
      <c r="BY723" s="75"/>
      <c r="BZ723" s="75"/>
      <c r="CA723" s="75"/>
      <c r="CB723" s="75"/>
      <c r="CC723" s="75"/>
      <c r="CD723" s="75"/>
      <c r="CE723" s="75"/>
      <c r="CF723" s="75"/>
      <c r="CG723" s="75"/>
      <c r="CH723" s="75"/>
      <c r="CI723" s="75"/>
      <c r="CJ723" s="75"/>
      <c r="CK723" s="75"/>
      <c r="CL723" s="75"/>
      <c r="CM723" s="75"/>
      <c r="CN723" s="75"/>
      <c r="CO723" s="75"/>
      <c r="CP723" s="75"/>
      <c r="CQ723" s="75"/>
      <c r="CR723" s="75"/>
      <c r="CS723" s="75"/>
      <c r="CT723" s="75"/>
      <c r="CU723" s="75"/>
      <c r="CV723" s="75"/>
      <c r="CW723" s="75"/>
    </row>
    <row r="724" spans="1:101" ht="1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  <c r="BT724" s="75"/>
      <c r="BU724" s="75"/>
      <c r="BV724" s="75"/>
      <c r="BW724" s="75"/>
      <c r="BX724" s="75"/>
      <c r="BY724" s="75"/>
      <c r="BZ724" s="75"/>
      <c r="CA724" s="75"/>
      <c r="CB724" s="75"/>
      <c r="CC724" s="75"/>
      <c r="CD724" s="75"/>
      <c r="CE724" s="75"/>
      <c r="CF724" s="75"/>
      <c r="CG724" s="75"/>
      <c r="CH724" s="75"/>
      <c r="CI724" s="75"/>
      <c r="CJ724" s="75"/>
      <c r="CK724" s="75"/>
      <c r="CL724" s="75"/>
      <c r="CM724" s="75"/>
      <c r="CN724" s="75"/>
      <c r="CO724" s="75"/>
      <c r="CP724" s="75"/>
      <c r="CQ724" s="75"/>
      <c r="CR724" s="75"/>
      <c r="CS724" s="75"/>
      <c r="CT724" s="75"/>
      <c r="CU724" s="75"/>
      <c r="CV724" s="75"/>
      <c r="CW724" s="75"/>
    </row>
    <row r="725" spans="1:101" ht="1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  <c r="BT725" s="75"/>
      <c r="BU725" s="75"/>
      <c r="BV725" s="75"/>
      <c r="BW725" s="75"/>
      <c r="BX725" s="75"/>
      <c r="BY725" s="75"/>
      <c r="BZ725" s="75"/>
      <c r="CA725" s="75"/>
      <c r="CB725" s="75"/>
      <c r="CC725" s="75"/>
      <c r="CD725" s="75"/>
      <c r="CE725" s="75"/>
      <c r="CF725" s="75"/>
      <c r="CG725" s="75"/>
      <c r="CH725" s="75"/>
      <c r="CI725" s="75"/>
      <c r="CJ725" s="75"/>
      <c r="CK725" s="75"/>
      <c r="CL725" s="75"/>
      <c r="CM725" s="75"/>
      <c r="CN725" s="75"/>
      <c r="CO725" s="75"/>
      <c r="CP725" s="75"/>
      <c r="CQ725" s="75"/>
      <c r="CR725" s="75"/>
      <c r="CS725" s="75"/>
      <c r="CT725" s="75"/>
      <c r="CU725" s="75"/>
      <c r="CV725" s="75"/>
      <c r="CW725" s="75"/>
    </row>
    <row r="726" spans="1:101" ht="1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  <c r="BT726" s="75"/>
      <c r="BU726" s="75"/>
      <c r="BV726" s="75"/>
      <c r="BW726" s="75"/>
      <c r="BX726" s="75"/>
      <c r="BY726" s="75"/>
      <c r="BZ726" s="75"/>
      <c r="CA726" s="75"/>
      <c r="CB726" s="75"/>
      <c r="CC726" s="75"/>
      <c r="CD726" s="75"/>
      <c r="CE726" s="75"/>
      <c r="CF726" s="75"/>
      <c r="CG726" s="75"/>
      <c r="CH726" s="75"/>
      <c r="CI726" s="75"/>
      <c r="CJ726" s="75"/>
      <c r="CK726" s="75"/>
      <c r="CL726" s="75"/>
      <c r="CM726" s="75"/>
      <c r="CN726" s="75"/>
      <c r="CO726" s="75"/>
      <c r="CP726" s="75"/>
      <c r="CQ726" s="75"/>
      <c r="CR726" s="75"/>
      <c r="CS726" s="75"/>
      <c r="CT726" s="75"/>
      <c r="CU726" s="75"/>
      <c r="CV726" s="75"/>
      <c r="CW726" s="75"/>
    </row>
    <row r="727" spans="1:101" ht="1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  <c r="BT727" s="75"/>
      <c r="BU727" s="75"/>
      <c r="BV727" s="75"/>
      <c r="BW727" s="75"/>
      <c r="BX727" s="75"/>
      <c r="BY727" s="75"/>
      <c r="BZ727" s="75"/>
      <c r="CA727" s="75"/>
      <c r="CB727" s="75"/>
      <c r="CC727" s="75"/>
      <c r="CD727" s="75"/>
      <c r="CE727" s="75"/>
      <c r="CF727" s="75"/>
      <c r="CG727" s="75"/>
      <c r="CH727" s="75"/>
      <c r="CI727" s="75"/>
      <c r="CJ727" s="75"/>
      <c r="CK727" s="75"/>
      <c r="CL727" s="75"/>
      <c r="CM727" s="75"/>
      <c r="CN727" s="75"/>
      <c r="CO727" s="75"/>
      <c r="CP727" s="75"/>
      <c r="CQ727" s="75"/>
      <c r="CR727" s="75"/>
      <c r="CS727" s="75"/>
      <c r="CT727" s="75"/>
      <c r="CU727" s="75"/>
      <c r="CV727" s="75"/>
      <c r="CW727" s="75"/>
    </row>
    <row r="728" spans="1:101" ht="1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  <c r="BT728" s="75"/>
      <c r="BU728" s="75"/>
      <c r="BV728" s="75"/>
      <c r="BW728" s="75"/>
      <c r="BX728" s="75"/>
      <c r="BY728" s="75"/>
      <c r="BZ728" s="75"/>
      <c r="CA728" s="75"/>
      <c r="CB728" s="75"/>
      <c r="CC728" s="75"/>
      <c r="CD728" s="75"/>
      <c r="CE728" s="75"/>
      <c r="CF728" s="75"/>
      <c r="CG728" s="75"/>
      <c r="CH728" s="75"/>
      <c r="CI728" s="75"/>
      <c r="CJ728" s="75"/>
      <c r="CK728" s="75"/>
      <c r="CL728" s="75"/>
      <c r="CM728" s="75"/>
      <c r="CN728" s="75"/>
      <c r="CO728" s="75"/>
      <c r="CP728" s="75"/>
      <c r="CQ728" s="75"/>
      <c r="CR728" s="75"/>
      <c r="CS728" s="75"/>
      <c r="CT728" s="75"/>
      <c r="CU728" s="75"/>
      <c r="CV728" s="75"/>
      <c r="CW728" s="75"/>
    </row>
    <row r="729" spans="1:101" ht="1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  <c r="BT729" s="75"/>
      <c r="BU729" s="75"/>
      <c r="BV729" s="75"/>
      <c r="BW729" s="75"/>
      <c r="BX729" s="75"/>
      <c r="BY729" s="75"/>
      <c r="BZ729" s="75"/>
      <c r="CA729" s="75"/>
      <c r="CB729" s="75"/>
      <c r="CC729" s="75"/>
      <c r="CD729" s="75"/>
      <c r="CE729" s="75"/>
      <c r="CF729" s="75"/>
      <c r="CG729" s="75"/>
      <c r="CH729" s="75"/>
      <c r="CI729" s="75"/>
      <c r="CJ729" s="75"/>
      <c r="CK729" s="75"/>
      <c r="CL729" s="75"/>
      <c r="CM729" s="75"/>
      <c r="CN729" s="75"/>
      <c r="CO729" s="75"/>
      <c r="CP729" s="75"/>
      <c r="CQ729" s="75"/>
      <c r="CR729" s="75"/>
      <c r="CS729" s="75"/>
      <c r="CT729" s="75"/>
      <c r="CU729" s="75"/>
      <c r="CV729" s="75"/>
      <c r="CW729" s="75"/>
    </row>
    <row r="730" spans="1:101" ht="1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  <c r="BT730" s="75"/>
      <c r="BU730" s="75"/>
      <c r="BV730" s="75"/>
      <c r="BW730" s="75"/>
      <c r="BX730" s="75"/>
      <c r="BY730" s="75"/>
      <c r="BZ730" s="75"/>
      <c r="CA730" s="75"/>
      <c r="CB730" s="75"/>
      <c r="CC730" s="75"/>
      <c r="CD730" s="75"/>
      <c r="CE730" s="75"/>
      <c r="CF730" s="75"/>
      <c r="CG730" s="75"/>
      <c r="CH730" s="75"/>
      <c r="CI730" s="75"/>
      <c r="CJ730" s="75"/>
      <c r="CK730" s="75"/>
      <c r="CL730" s="75"/>
      <c r="CM730" s="75"/>
      <c r="CN730" s="75"/>
      <c r="CO730" s="75"/>
      <c r="CP730" s="75"/>
      <c r="CQ730" s="75"/>
      <c r="CR730" s="75"/>
      <c r="CS730" s="75"/>
      <c r="CT730" s="75"/>
      <c r="CU730" s="75"/>
      <c r="CV730" s="75"/>
      <c r="CW730" s="75"/>
    </row>
    <row r="731" spans="1:101" ht="1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</row>
    <row r="732" spans="1:101" ht="1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  <c r="BT732" s="75"/>
      <c r="BU732" s="75"/>
      <c r="BV732" s="75"/>
      <c r="BW732" s="75"/>
      <c r="BX732" s="75"/>
      <c r="BY732" s="75"/>
      <c r="BZ732" s="75"/>
      <c r="CA732" s="75"/>
      <c r="CB732" s="75"/>
      <c r="CC732" s="75"/>
      <c r="CD732" s="75"/>
      <c r="CE732" s="75"/>
      <c r="CF732" s="75"/>
      <c r="CG732" s="75"/>
      <c r="CH732" s="75"/>
      <c r="CI732" s="75"/>
      <c r="CJ732" s="75"/>
      <c r="CK732" s="75"/>
      <c r="CL732" s="75"/>
      <c r="CM732" s="75"/>
      <c r="CN732" s="75"/>
      <c r="CO732" s="75"/>
      <c r="CP732" s="75"/>
      <c r="CQ732" s="75"/>
      <c r="CR732" s="75"/>
      <c r="CS732" s="75"/>
      <c r="CT732" s="75"/>
      <c r="CU732" s="75"/>
      <c r="CV732" s="75"/>
      <c r="CW732" s="75"/>
    </row>
    <row r="733" spans="1:101" ht="1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  <c r="BT733" s="75"/>
      <c r="BU733" s="75"/>
      <c r="BV733" s="75"/>
      <c r="BW733" s="75"/>
      <c r="BX733" s="75"/>
      <c r="BY733" s="75"/>
      <c r="BZ733" s="75"/>
      <c r="CA733" s="75"/>
      <c r="CB733" s="75"/>
      <c r="CC733" s="75"/>
      <c r="CD733" s="75"/>
      <c r="CE733" s="75"/>
      <c r="CF733" s="75"/>
      <c r="CG733" s="75"/>
      <c r="CH733" s="75"/>
      <c r="CI733" s="75"/>
      <c r="CJ733" s="75"/>
      <c r="CK733" s="75"/>
      <c r="CL733" s="75"/>
      <c r="CM733" s="75"/>
      <c r="CN733" s="75"/>
      <c r="CO733" s="75"/>
      <c r="CP733" s="75"/>
      <c r="CQ733" s="75"/>
      <c r="CR733" s="75"/>
      <c r="CS733" s="75"/>
      <c r="CT733" s="75"/>
      <c r="CU733" s="75"/>
      <c r="CV733" s="75"/>
      <c r="CW733" s="75"/>
    </row>
    <row r="734" spans="1:101" ht="1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  <c r="BT734" s="75"/>
      <c r="BU734" s="75"/>
      <c r="BV734" s="75"/>
      <c r="BW734" s="75"/>
      <c r="BX734" s="75"/>
      <c r="BY734" s="75"/>
      <c r="BZ734" s="75"/>
      <c r="CA734" s="75"/>
      <c r="CB734" s="75"/>
      <c r="CC734" s="75"/>
      <c r="CD734" s="75"/>
      <c r="CE734" s="75"/>
      <c r="CF734" s="75"/>
      <c r="CG734" s="75"/>
      <c r="CH734" s="75"/>
      <c r="CI734" s="75"/>
      <c r="CJ734" s="75"/>
      <c r="CK734" s="75"/>
      <c r="CL734" s="75"/>
      <c r="CM734" s="75"/>
      <c r="CN734" s="75"/>
      <c r="CO734" s="75"/>
      <c r="CP734" s="75"/>
      <c r="CQ734" s="75"/>
      <c r="CR734" s="75"/>
      <c r="CS734" s="75"/>
      <c r="CT734" s="75"/>
      <c r="CU734" s="75"/>
      <c r="CV734" s="75"/>
      <c r="CW734" s="75"/>
    </row>
    <row r="735" spans="1:101" ht="1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  <c r="BT735" s="75"/>
      <c r="BU735" s="75"/>
      <c r="BV735" s="75"/>
      <c r="BW735" s="75"/>
      <c r="BX735" s="75"/>
      <c r="BY735" s="75"/>
      <c r="BZ735" s="75"/>
      <c r="CA735" s="75"/>
      <c r="CB735" s="75"/>
      <c r="CC735" s="75"/>
      <c r="CD735" s="75"/>
      <c r="CE735" s="75"/>
      <c r="CF735" s="75"/>
      <c r="CG735" s="75"/>
      <c r="CH735" s="75"/>
      <c r="CI735" s="75"/>
      <c r="CJ735" s="75"/>
      <c r="CK735" s="75"/>
      <c r="CL735" s="75"/>
      <c r="CM735" s="75"/>
      <c r="CN735" s="75"/>
      <c r="CO735" s="75"/>
      <c r="CP735" s="75"/>
      <c r="CQ735" s="75"/>
      <c r="CR735" s="75"/>
      <c r="CS735" s="75"/>
      <c r="CT735" s="75"/>
      <c r="CU735" s="75"/>
      <c r="CV735" s="75"/>
      <c r="CW735" s="75"/>
    </row>
    <row r="736" spans="1:101" ht="1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  <c r="BT736" s="75"/>
      <c r="BU736" s="75"/>
      <c r="BV736" s="75"/>
      <c r="BW736" s="75"/>
      <c r="BX736" s="75"/>
      <c r="BY736" s="75"/>
      <c r="BZ736" s="75"/>
      <c r="CA736" s="75"/>
      <c r="CB736" s="75"/>
      <c r="CC736" s="75"/>
      <c r="CD736" s="75"/>
      <c r="CE736" s="75"/>
      <c r="CF736" s="75"/>
      <c r="CG736" s="75"/>
      <c r="CH736" s="75"/>
      <c r="CI736" s="75"/>
      <c r="CJ736" s="75"/>
      <c r="CK736" s="75"/>
      <c r="CL736" s="75"/>
      <c r="CM736" s="75"/>
      <c r="CN736" s="75"/>
      <c r="CO736" s="75"/>
      <c r="CP736" s="75"/>
      <c r="CQ736" s="75"/>
      <c r="CR736" s="75"/>
      <c r="CS736" s="75"/>
      <c r="CT736" s="75"/>
      <c r="CU736" s="75"/>
      <c r="CV736" s="75"/>
      <c r="CW736" s="75"/>
    </row>
    <row r="737" spans="1:101" ht="1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  <c r="BT737" s="75"/>
      <c r="BU737" s="75"/>
      <c r="BV737" s="75"/>
      <c r="BW737" s="75"/>
      <c r="BX737" s="75"/>
      <c r="BY737" s="75"/>
      <c r="BZ737" s="75"/>
      <c r="CA737" s="75"/>
      <c r="CB737" s="75"/>
      <c r="CC737" s="75"/>
      <c r="CD737" s="75"/>
      <c r="CE737" s="75"/>
      <c r="CF737" s="75"/>
      <c r="CG737" s="75"/>
      <c r="CH737" s="75"/>
      <c r="CI737" s="75"/>
      <c r="CJ737" s="75"/>
      <c r="CK737" s="75"/>
      <c r="CL737" s="75"/>
      <c r="CM737" s="75"/>
      <c r="CN737" s="75"/>
      <c r="CO737" s="75"/>
      <c r="CP737" s="75"/>
      <c r="CQ737" s="75"/>
      <c r="CR737" s="75"/>
      <c r="CS737" s="75"/>
      <c r="CT737" s="75"/>
      <c r="CU737" s="75"/>
      <c r="CV737" s="75"/>
      <c r="CW737" s="75"/>
    </row>
    <row r="738" spans="1:101" ht="1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  <c r="BT738" s="75"/>
      <c r="BU738" s="75"/>
      <c r="BV738" s="75"/>
      <c r="BW738" s="75"/>
      <c r="BX738" s="75"/>
      <c r="BY738" s="75"/>
      <c r="BZ738" s="75"/>
      <c r="CA738" s="75"/>
      <c r="CB738" s="75"/>
      <c r="CC738" s="75"/>
      <c r="CD738" s="75"/>
      <c r="CE738" s="75"/>
      <c r="CF738" s="75"/>
      <c r="CG738" s="75"/>
      <c r="CH738" s="75"/>
      <c r="CI738" s="75"/>
      <c r="CJ738" s="75"/>
      <c r="CK738" s="75"/>
      <c r="CL738" s="75"/>
      <c r="CM738" s="75"/>
      <c r="CN738" s="75"/>
      <c r="CO738" s="75"/>
      <c r="CP738" s="75"/>
      <c r="CQ738" s="75"/>
      <c r="CR738" s="75"/>
      <c r="CS738" s="75"/>
      <c r="CT738" s="75"/>
      <c r="CU738" s="75"/>
      <c r="CV738" s="75"/>
      <c r="CW738" s="75"/>
    </row>
    <row r="739" spans="1:101" ht="1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  <c r="BT739" s="75"/>
      <c r="BU739" s="75"/>
      <c r="BV739" s="75"/>
      <c r="BW739" s="75"/>
      <c r="BX739" s="75"/>
      <c r="BY739" s="75"/>
      <c r="BZ739" s="75"/>
      <c r="CA739" s="75"/>
      <c r="CB739" s="75"/>
      <c r="CC739" s="75"/>
      <c r="CD739" s="75"/>
      <c r="CE739" s="75"/>
      <c r="CF739" s="75"/>
      <c r="CG739" s="75"/>
      <c r="CH739" s="75"/>
      <c r="CI739" s="75"/>
      <c r="CJ739" s="75"/>
      <c r="CK739" s="75"/>
      <c r="CL739" s="75"/>
      <c r="CM739" s="75"/>
      <c r="CN739" s="75"/>
      <c r="CO739" s="75"/>
      <c r="CP739" s="75"/>
      <c r="CQ739" s="75"/>
      <c r="CR739" s="75"/>
      <c r="CS739" s="75"/>
      <c r="CT739" s="75"/>
      <c r="CU739" s="75"/>
      <c r="CV739" s="75"/>
      <c r="CW739" s="75"/>
    </row>
    <row r="740" spans="1:101" ht="1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</row>
    <row r="741" spans="1:101" ht="1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</row>
    <row r="742" spans="1:101" ht="1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  <c r="BT742" s="75"/>
      <c r="BU742" s="75"/>
      <c r="BV742" s="75"/>
      <c r="BW742" s="75"/>
      <c r="BX742" s="75"/>
      <c r="BY742" s="75"/>
      <c r="BZ742" s="75"/>
      <c r="CA742" s="75"/>
      <c r="CB742" s="75"/>
      <c r="CC742" s="75"/>
      <c r="CD742" s="75"/>
      <c r="CE742" s="75"/>
      <c r="CF742" s="75"/>
      <c r="CG742" s="75"/>
      <c r="CH742" s="75"/>
      <c r="CI742" s="75"/>
      <c r="CJ742" s="75"/>
      <c r="CK742" s="75"/>
      <c r="CL742" s="75"/>
      <c r="CM742" s="75"/>
      <c r="CN742" s="75"/>
      <c r="CO742" s="75"/>
      <c r="CP742" s="75"/>
      <c r="CQ742" s="75"/>
      <c r="CR742" s="75"/>
      <c r="CS742" s="75"/>
      <c r="CT742" s="75"/>
      <c r="CU742" s="75"/>
      <c r="CV742" s="75"/>
      <c r="CW742" s="75"/>
    </row>
    <row r="743" spans="1:101" ht="1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  <c r="BT743" s="75"/>
      <c r="BU743" s="75"/>
      <c r="BV743" s="75"/>
      <c r="BW743" s="75"/>
      <c r="BX743" s="75"/>
      <c r="BY743" s="75"/>
      <c r="BZ743" s="75"/>
      <c r="CA743" s="75"/>
      <c r="CB743" s="75"/>
      <c r="CC743" s="75"/>
      <c r="CD743" s="75"/>
      <c r="CE743" s="75"/>
      <c r="CF743" s="75"/>
      <c r="CG743" s="75"/>
      <c r="CH743" s="75"/>
      <c r="CI743" s="75"/>
      <c r="CJ743" s="75"/>
      <c r="CK743" s="75"/>
      <c r="CL743" s="75"/>
      <c r="CM743" s="75"/>
      <c r="CN743" s="75"/>
      <c r="CO743" s="75"/>
      <c r="CP743" s="75"/>
      <c r="CQ743" s="75"/>
      <c r="CR743" s="75"/>
      <c r="CS743" s="75"/>
      <c r="CT743" s="75"/>
      <c r="CU743" s="75"/>
      <c r="CV743" s="75"/>
      <c r="CW743" s="75"/>
    </row>
    <row r="744" spans="1:101" ht="1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  <c r="BT744" s="75"/>
      <c r="BU744" s="75"/>
      <c r="BV744" s="75"/>
      <c r="BW744" s="75"/>
      <c r="BX744" s="75"/>
      <c r="BY744" s="75"/>
      <c r="BZ744" s="75"/>
      <c r="CA744" s="75"/>
      <c r="CB744" s="75"/>
      <c r="CC744" s="75"/>
      <c r="CD744" s="75"/>
      <c r="CE744" s="75"/>
      <c r="CF744" s="75"/>
      <c r="CG744" s="75"/>
      <c r="CH744" s="75"/>
      <c r="CI744" s="75"/>
      <c r="CJ744" s="75"/>
      <c r="CK744" s="75"/>
      <c r="CL744" s="75"/>
      <c r="CM744" s="75"/>
      <c r="CN744" s="75"/>
      <c r="CO744" s="75"/>
      <c r="CP744" s="75"/>
      <c r="CQ744" s="75"/>
      <c r="CR744" s="75"/>
      <c r="CS744" s="75"/>
      <c r="CT744" s="75"/>
      <c r="CU744" s="75"/>
      <c r="CV744" s="75"/>
      <c r="CW744" s="75"/>
    </row>
    <row r="745" spans="1:101" ht="1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  <c r="BT745" s="75"/>
      <c r="BU745" s="75"/>
      <c r="BV745" s="75"/>
      <c r="BW745" s="75"/>
      <c r="BX745" s="75"/>
      <c r="BY745" s="75"/>
      <c r="BZ745" s="75"/>
      <c r="CA745" s="75"/>
      <c r="CB745" s="75"/>
      <c r="CC745" s="75"/>
      <c r="CD745" s="75"/>
      <c r="CE745" s="75"/>
      <c r="CF745" s="75"/>
      <c r="CG745" s="75"/>
      <c r="CH745" s="75"/>
      <c r="CI745" s="75"/>
      <c r="CJ745" s="75"/>
      <c r="CK745" s="75"/>
      <c r="CL745" s="75"/>
      <c r="CM745" s="75"/>
      <c r="CN745" s="75"/>
      <c r="CO745" s="75"/>
      <c r="CP745" s="75"/>
      <c r="CQ745" s="75"/>
      <c r="CR745" s="75"/>
      <c r="CS745" s="75"/>
      <c r="CT745" s="75"/>
      <c r="CU745" s="75"/>
      <c r="CV745" s="75"/>
      <c r="CW745" s="75"/>
    </row>
    <row r="746" spans="1:101" ht="1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  <c r="BT746" s="75"/>
      <c r="BU746" s="75"/>
      <c r="BV746" s="75"/>
      <c r="BW746" s="75"/>
      <c r="BX746" s="75"/>
      <c r="BY746" s="75"/>
      <c r="BZ746" s="75"/>
      <c r="CA746" s="75"/>
      <c r="CB746" s="75"/>
      <c r="CC746" s="75"/>
      <c r="CD746" s="75"/>
      <c r="CE746" s="75"/>
      <c r="CF746" s="75"/>
      <c r="CG746" s="75"/>
      <c r="CH746" s="75"/>
      <c r="CI746" s="75"/>
      <c r="CJ746" s="75"/>
      <c r="CK746" s="75"/>
      <c r="CL746" s="75"/>
      <c r="CM746" s="75"/>
      <c r="CN746" s="75"/>
      <c r="CO746" s="75"/>
      <c r="CP746" s="75"/>
      <c r="CQ746" s="75"/>
      <c r="CR746" s="75"/>
      <c r="CS746" s="75"/>
      <c r="CT746" s="75"/>
      <c r="CU746" s="75"/>
      <c r="CV746" s="75"/>
      <c r="CW746" s="75"/>
    </row>
    <row r="747" spans="1:101" ht="1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  <c r="CC747" s="75"/>
      <c r="CD747" s="75"/>
      <c r="CE747" s="75"/>
      <c r="CF747" s="75"/>
      <c r="CG747" s="75"/>
      <c r="CH747" s="75"/>
      <c r="CI747" s="75"/>
      <c r="CJ747" s="75"/>
      <c r="CK747" s="75"/>
      <c r="CL747" s="75"/>
      <c r="CM747" s="75"/>
      <c r="CN747" s="75"/>
      <c r="CO747" s="75"/>
      <c r="CP747" s="75"/>
      <c r="CQ747" s="75"/>
      <c r="CR747" s="75"/>
      <c r="CS747" s="75"/>
      <c r="CT747" s="75"/>
      <c r="CU747" s="75"/>
      <c r="CV747" s="75"/>
      <c r="CW747" s="75"/>
    </row>
    <row r="748" spans="1:101" ht="1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  <c r="CC748" s="75"/>
      <c r="CD748" s="75"/>
      <c r="CE748" s="75"/>
      <c r="CF748" s="75"/>
      <c r="CG748" s="75"/>
      <c r="CH748" s="75"/>
      <c r="CI748" s="75"/>
      <c r="CJ748" s="75"/>
      <c r="CK748" s="75"/>
      <c r="CL748" s="75"/>
      <c r="CM748" s="75"/>
      <c r="CN748" s="75"/>
      <c r="CO748" s="75"/>
      <c r="CP748" s="75"/>
      <c r="CQ748" s="75"/>
      <c r="CR748" s="75"/>
      <c r="CS748" s="75"/>
      <c r="CT748" s="75"/>
      <c r="CU748" s="75"/>
      <c r="CV748" s="75"/>
      <c r="CW748" s="75"/>
    </row>
    <row r="749" spans="1:101" ht="1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  <c r="CC749" s="75"/>
      <c r="CD749" s="75"/>
      <c r="CE749" s="75"/>
      <c r="CF749" s="75"/>
      <c r="CG749" s="75"/>
      <c r="CH749" s="75"/>
      <c r="CI749" s="75"/>
      <c r="CJ749" s="75"/>
      <c r="CK749" s="75"/>
      <c r="CL749" s="75"/>
      <c r="CM749" s="75"/>
      <c r="CN749" s="75"/>
      <c r="CO749" s="75"/>
      <c r="CP749" s="75"/>
      <c r="CQ749" s="75"/>
      <c r="CR749" s="75"/>
      <c r="CS749" s="75"/>
      <c r="CT749" s="75"/>
      <c r="CU749" s="75"/>
      <c r="CV749" s="75"/>
      <c r="CW749" s="75"/>
    </row>
    <row r="750" spans="1:101" ht="1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  <c r="BT750" s="75"/>
      <c r="BU750" s="75"/>
      <c r="BV750" s="75"/>
      <c r="BW750" s="75"/>
      <c r="BX750" s="75"/>
      <c r="BY750" s="75"/>
      <c r="BZ750" s="75"/>
      <c r="CA750" s="75"/>
      <c r="CB750" s="75"/>
      <c r="CC750" s="75"/>
      <c r="CD750" s="75"/>
      <c r="CE750" s="75"/>
      <c r="CF750" s="75"/>
      <c r="CG750" s="75"/>
      <c r="CH750" s="75"/>
      <c r="CI750" s="75"/>
      <c r="CJ750" s="75"/>
      <c r="CK750" s="75"/>
      <c r="CL750" s="75"/>
      <c r="CM750" s="75"/>
      <c r="CN750" s="75"/>
      <c r="CO750" s="75"/>
      <c r="CP750" s="75"/>
      <c r="CQ750" s="75"/>
      <c r="CR750" s="75"/>
      <c r="CS750" s="75"/>
      <c r="CT750" s="75"/>
      <c r="CU750" s="75"/>
      <c r="CV750" s="75"/>
      <c r="CW750" s="75"/>
    </row>
    <row r="751" spans="1:101" ht="1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  <c r="BT751" s="75"/>
      <c r="BU751" s="75"/>
      <c r="BV751" s="75"/>
      <c r="BW751" s="75"/>
      <c r="BX751" s="75"/>
      <c r="BY751" s="75"/>
      <c r="BZ751" s="75"/>
      <c r="CA751" s="75"/>
      <c r="CB751" s="75"/>
      <c r="CC751" s="75"/>
      <c r="CD751" s="75"/>
      <c r="CE751" s="75"/>
      <c r="CF751" s="75"/>
      <c r="CG751" s="75"/>
      <c r="CH751" s="75"/>
      <c r="CI751" s="75"/>
      <c r="CJ751" s="75"/>
      <c r="CK751" s="75"/>
      <c r="CL751" s="75"/>
      <c r="CM751" s="75"/>
      <c r="CN751" s="75"/>
      <c r="CO751" s="75"/>
      <c r="CP751" s="75"/>
      <c r="CQ751" s="75"/>
      <c r="CR751" s="75"/>
      <c r="CS751" s="75"/>
      <c r="CT751" s="75"/>
      <c r="CU751" s="75"/>
      <c r="CV751" s="75"/>
      <c r="CW751" s="75"/>
    </row>
    <row r="752" spans="1:101" ht="1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  <c r="BT752" s="75"/>
      <c r="BU752" s="75"/>
      <c r="BV752" s="75"/>
      <c r="BW752" s="75"/>
      <c r="BX752" s="75"/>
      <c r="BY752" s="75"/>
      <c r="BZ752" s="75"/>
      <c r="CA752" s="75"/>
      <c r="CB752" s="75"/>
      <c r="CC752" s="75"/>
      <c r="CD752" s="75"/>
      <c r="CE752" s="75"/>
      <c r="CF752" s="75"/>
      <c r="CG752" s="75"/>
      <c r="CH752" s="75"/>
      <c r="CI752" s="75"/>
      <c r="CJ752" s="75"/>
      <c r="CK752" s="75"/>
      <c r="CL752" s="75"/>
      <c r="CM752" s="75"/>
      <c r="CN752" s="75"/>
      <c r="CO752" s="75"/>
      <c r="CP752" s="75"/>
      <c r="CQ752" s="75"/>
      <c r="CR752" s="75"/>
      <c r="CS752" s="75"/>
      <c r="CT752" s="75"/>
      <c r="CU752" s="75"/>
      <c r="CV752" s="75"/>
      <c r="CW752" s="75"/>
    </row>
    <row r="753" spans="1:101" ht="1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  <c r="CA753" s="75"/>
      <c r="CB753" s="75"/>
      <c r="CC753" s="75"/>
      <c r="CD753" s="75"/>
      <c r="CE753" s="75"/>
      <c r="CF753" s="75"/>
      <c r="CG753" s="75"/>
      <c r="CH753" s="75"/>
      <c r="CI753" s="75"/>
      <c r="CJ753" s="75"/>
      <c r="CK753" s="75"/>
      <c r="CL753" s="75"/>
      <c r="CM753" s="75"/>
      <c r="CN753" s="75"/>
      <c r="CO753" s="75"/>
      <c r="CP753" s="75"/>
      <c r="CQ753" s="75"/>
      <c r="CR753" s="75"/>
      <c r="CS753" s="75"/>
      <c r="CT753" s="75"/>
      <c r="CU753" s="75"/>
      <c r="CV753" s="75"/>
      <c r="CW753" s="75"/>
    </row>
    <row r="754" spans="1:101" ht="1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  <c r="BT754" s="75"/>
      <c r="BU754" s="75"/>
      <c r="BV754" s="75"/>
      <c r="BW754" s="75"/>
      <c r="BX754" s="75"/>
      <c r="BY754" s="75"/>
      <c r="BZ754" s="75"/>
      <c r="CA754" s="75"/>
      <c r="CB754" s="75"/>
      <c r="CC754" s="75"/>
      <c r="CD754" s="75"/>
      <c r="CE754" s="75"/>
      <c r="CF754" s="75"/>
      <c r="CG754" s="75"/>
      <c r="CH754" s="75"/>
      <c r="CI754" s="75"/>
      <c r="CJ754" s="75"/>
      <c r="CK754" s="75"/>
      <c r="CL754" s="75"/>
      <c r="CM754" s="75"/>
      <c r="CN754" s="75"/>
      <c r="CO754" s="75"/>
      <c r="CP754" s="75"/>
      <c r="CQ754" s="75"/>
      <c r="CR754" s="75"/>
      <c r="CS754" s="75"/>
      <c r="CT754" s="75"/>
      <c r="CU754" s="75"/>
      <c r="CV754" s="75"/>
      <c r="CW754" s="75"/>
    </row>
    <row r="755" spans="1:101" ht="1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  <c r="BT755" s="75"/>
      <c r="BU755" s="75"/>
      <c r="BV755" s="75"/>
      <c r="BW755" s="75"/>
      <c r="BX755" s="75"/>
      <c r="BY755" s="75"/>
      <c r="BZ755" s="75"/>
      <c r="CA755" s="75"/>
      <c r="CB755" s="75"/>
      <c r="CC755" s="75"/>
      <c r="CD755" s="75"/>
      <c r="CE755" s="75"/>
      <c r="CF755" s="75"/>
      <c r="CG755" s="75"/>
      <c r="CH755" s="75"/>
      <c r="CI755" s="75"/>
      <c r="CJ755" s="75"/>
      <c r="CK755" s="75"/>
      <c r="CL755" s="75"/>
      <c r="CM755" s="75"/>
      <c r="CN755" s="75"/>
      <c r="CO755" s="75"/>
      <c r="CP755" s="75"/>
      <c r="CQ755" s="75"/>
      <c r="CR755" s="75"/>
      <c r="CS755" s="75"/>
      <c r="CT755" s="75"/>
      <c r="CU755" s="75"/>
      <c r="CV755" s="75"/>
      <c r="CW755" s="75"/>
    </row>
    <row r="756" spans="1:101" ht="1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  <c r="BT756" s="75"/>
      <c r="BU756" s="75"/>
      <c r="BV756" s="75"/>
      <c r="BW756" s="75"/>
      <c r="BX756" s="75"/>
      <c r="BY756" s="75"/>
      <c r="BZ756" s="75"/>
      <c r="CA756" s="75"/>
      <c r="CB756" s="75"/>
      <c r="CC756" s="75"/>
      <c r="CD756" s="75"/>
      <c r="CE756" s="75"/>
      <c r="CF756" s="75"/>
      <c r="CG756" s="75"/>
      <c r="CH756" s="75"/>
      <c r="CI756" s="75"/>
      <c r="CJ756" s="75"/>
      <c r="CK756" s="75"/>
      <c r="CL756" s="75"/>
      <c r="CM756" s="75"/>
      <c r="CN756" s="75"/>
      <c r="CO756" s="75"/>
      <c r="CP756" s="75"/>
      <c r="CQ756" s="75"/>
      <c r="CR756" s="75"/>
      <c r="CS756" s="75"/>
      <c r="CT756" s="75"/>
      <c r="CU756" s="75"/>
      <c r="CV756" s="75"/>
      <c r="CW756" s="75"/>
    </row>
    <row r="757" spans="1:101" ht="1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  <c r="BT757" s="75"/>
      <c r="BU757" s="75"/>
      <c r="BV757" s="75"/>
      <c r="BW757" s="75"/>
      <c r="BX757" s="75"/>
      <c r="BY757" s="75"/>
      <c r="BZ757" s="75"/>
      <c r="CA757" s="75"/>
      <c r="CB757" s="75"/>
      <c r="CC757" s="75"/>
      <c r="CD757" s="75"/>
      <c r="CE757" s="75"/>
      <c r="CF757" s="75"/>
      <c r="CG757" s="75"/>
      <c r="CH757" s="75"/>
      <c r="CI757" s="75"/>
      <c r="CJ757" s="75"/>
      <c r="CK757" s="75"/>
      <c r="CL757" s="75"/>
      <c r="CM757" s="75"/>
      <c r="CN757" s="75"/>
      <c r="CO757" s="75"/>
      <c r="CP757" s="75"/>
      <c r="CQ757" s="75"/>
      <c r="CR757" s="75"/>
      <c r="CS757" s="75"/>
      <c r="CT757" s="75"/>
      <c r="CU757" s="75"/>
      <c r="CV757" s="75"/>
      <c r="CW757" s="75"/>
    </row>
    <row r="758" spans="1:101" ht="1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  <c r="BT758" s="75"/>
      <c r="BU758" s="75"/>
      <c r="BV758" s="75"/>
      <c r="BW758" s="75"/>
      <c r="BX758" s="75"/>
      <c r="BY758" s="75"/>
      <c r="BZ758" s="75"/>
      <c r="CA758" s="75"/>
      <c r="CB758" s="75"/>
      <c r="CC758" s="75"/>
      <c r="CD758" s="75"/>
      <c r="CE758" s="75"/>
      <c r="CF758" s="75"/>
      <c r="CG758" s="75"/>
      <c r="CH758" s="75"/>
      <c r="CI758" s="75"/>
      <c r="CJ758" s="75"/>
      <c r="CK758" s="75"/>
      <c r="CL758" s="75"/>
      <c r="CM758" s="75"/>
      <c r="CN758" s="75"/>
      <c r="CO758" s="75"/>
      <c r="CP758" s="75"/>
      <c r="CQ758" s="75"/>
      <c r="CR758" s="75"/>
      <c r="CS758" s="75"/>
      <c r="CT758" s="75"/>
      <c r="CU758" s="75"/>
      <c r="CV758" s="75"/>
      <c r="CW758" s="75"/>
    </row>
    <row r="759" spans="1:101" ht="1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  <c r="BT759" s="75"/>
      <c r="BU759" s="75"/>
      <c r="BV759" s="75"/>
      <c r="BW759" s="75"/>
      <c r="BX759" s="75"/>
      <c r="BY759" s="75"/>
      <c r="BZ759" s="75"/>
      <c r="CA759" s="75"/>
      <c r="CB759" s="75"/>
      <c r="CC759" s="75"/>
      <c r="CD759" s="75"/>
      <c r="CE759" s="75"/>
      <c r="CF759" s="75"/>
      <c r="CG759" s="75"/>
      <c r="CH759" s="75"/>
      <c r="CI759" s="75"/>
      <c r="CJ759" s="75"/>
      <c r="CK759" s="75"/>
      <c r="CL759" s="75"/>
      <c r="CM759" s="75"/>
      <c r="CN759" s="75"/>
      <c r="CO759" s="75"/>
      <c r="CP759" s="75"/>
      <c r="CQ759" s="75"/>
      <c r="CR759" s="75"/>
      <c r="CS759" s="75"/>
      <c r="CT759" s="75"/>
      <c r="CU759" s="75"/>
      <c r="CV759" s="75"/>
      <c r="CW759" s="75"/>
    </row>
    <row r="760" spans="1:101" ht="1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  <c r="BT760" s="75"/>
      <c r="BU760" s="75"/>
      <c r="BV760" s="75"/>
      <c r="BW760" s="75"/>
      <c r="BX760" s="75"/>
      <c r="BY760" s="75"/>
      <c r="BZ760" s="75"/>
      <c r="CA760" s="75"/>
      <c r="CB760" s="75"/>
      <c r="CC760" s="75"/>
      <c r="CD760" s="75"/>
      <c r="CE760" s="75"/>
      <c r="CF760" s="75"/>
      <c r="CG760" s="75"/>
      <c r="CH760" s="75"/>
      <c r="CI760" s="75"/>
      <c r="CJ760" s="75"/>
      <c r="CK760" s="75"/>
      <c r="CL760" s="75"/>
      <c r="CM760" s="75"/>
      <c r="CN760" s="75"/>
      <c r="CO760" s="75"/>
      <c r="CP760" s="75"/>
      <c r="CQ760" s="75"/>
      <c r="CR760" s="75"/>
      <c r="CS760" s="75"/>
      <c r="CT760" s="75"/>
      <c r="CU760" s="75"/>
      <c r="CV760" s="75"/>
      <c r="CW760" s="75"/>
    </row>
    <row r="761" spans="1:101" ht="1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  <c r="BT761" s="75"/>
      <c r="BU761" s="75"/>
      <c r="BV761" s="75"/>
      <c r="BW761" s="75"/>
      <c r="BX761" s="75"/>
      <c r="BY761" s="75"/>
      <c r="BZ761" s="75"/>
      <c r="CA761" s="75"/>
      <c r="CB761" s="75"/>
      <c r="CC761" s="75"/>
      <c r="CD761" s="75"/>
      <c r="CE761" s="75"/>
      <c r="CF761" s="75"/>
      <c r="CG761" s="75"/>
      <c r="CH761" s="75"/>
      <c r="CI761" s="75"/>
      <c r="CJ761" s="75"/>
      <c r="CK761" s="75"/>
      <c r="CL761" s="75"/>
      <c r="CM761" s="75"/>
      <c r="CN761" s="75"/>
      <c r="CO761" s="75"/>
      <c r="CP761" s="75"/>
      <c r="CQ761" s="75"/>
      <c r="CR761" s="75"/>
      <c r="CS761" s="75"/>
      <c r="CT761" s="75"/>
      <c r="CU761" s="75"/>
      <c r="CV761" s="75"/>
      <c r="CW761" s="75"/>
    </row>
    <row r="762" spans="1:101" ht="1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  <c r="BT762" s="75"/>
      <c r="BU762" s="75"/>
      <c r="BV762" s="75"/>
      <c r="BW762" s="75"/>
      <c r="BX762" s="75"/>
      <c r="BY762" s="75"/>
      <c r="BZ762" s="75"/>
      <c r="CA762" s="75"/>
      <c r="CB762" s="75"/>
      <c r="CC762" s="75"/>
      <c r="CD762" s="75"/>
      <c r="CE762" s="75"/>
      <c r="CF762" s="75"/>
      <c r="CG762" s="75"/>
      <c r="CH762" s="75"/>
      <c r="CI762" s="75"/>
      <c r="CJ762" s="75"/>
      <c r="CK762" s="75"/>
      <c r="CL762" s="75"/>
      <c r="CM762" s="75"/>
      <c r="CN762" s="75"/>
      <c r="CO762" s="75"/>
      <c r="CP762" s="75"/>
      <c r="CQ762" s="75"/>
      <c r="CR762" s="75"/>
      <c r="CS762" s="75"/>
      <c r="CT762" s="75"/>
      <c r="CU762" s="75"/>
      <c r="CV762" s="75"/>
      <c r="CW762" s="75"/>
    </row>
    <row r="763" spans="1:101" ht="1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  <c r="BT763" s="75"/>
      <c r="BU763" s="75"/>
      <c r="BV763" s="75"/>
      <c r="BW763" s="75"/>
      <c r="BX763" s="75"/>
      <c r="BY763" s="75"/>
      <c r="BZ763" s="75"/>
      <c r="CA763" s="75"/>
      <c r="CB763" s="75"/>
      <c r="CC763" s="75"/>
      <c r="CD763" s="75"/>
      <c r="CE763" s="75"/>
      <c r="CF763" s="75"/>
      <c r="CG763" s="75"/>
      <c r="CH763" s="75"/>
      <c r="CI763" s="75"/>
      <c r="CJ763" s="75"/>
      <c r="CK763" s="75"/>
      <c r="CL763" s="75"/>
      <c r="CM763" s="75"/>
      <c r="CN763" s="75"/>
      <c r="CO763" s="75"/>
      <c r="CP763" s="75"/>
      <c r="CQ763" s="75"/>
      <c r="CR763" s="75"/>
      <c r="CS763" s="75"/>
      <c r="CT763" s="75"/>
      <c r="CU763" s="75"/>
      <c r="CV763" s="75"/>
      <c r="CW763" s="75"/>
    </row>
    <row r="764" spans="1:101" ht="1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  <c r="BT764" s="75"/>
      <c r="BU764" s="75"/>
      <c r="BV764" s="75"/>
      <c r="BW764" s="75"/>
      <c r="BX764" s="75"/>
      <c r="BY764" s="75"/>
      <c r="BZ764" s="75"/>
      <c r="CA764" s="75"/>
      <c r="CB764" s="75"/>
      <c r="CC764" s="75"/>
      <c r="CD764" s="75"/>
      <c r="CE764" s="75"/>
      <c r="CF764" s="75"/>
      <c r="CG764" s="75"/>
      <c r="CH764" s="75"/>
      <c r="CI764" s="75"/>
      <c r="CJ764" s="75"/>
      <c r="CK764" s="75"/>
      <c r="CL764" s="75"/>
      <c r="CM764" s="75"/>
      <c r="CN764" s="75"/>
      <c r="CO764" s="75"/>
      <c r="CP764" s="75"/>
      <c r="CQ764" s="75"/>
      <c r="CR764" s="75"/>
      <c r="CS764" s="75"/>
      <c r="CT764" s="75"/>
      <c r="CU764" s="75"/>
      <c r="CV764" s="75"/>
      <c r="CW764" s="75"/>
    </row>
    <row r="765" spans="1:101" ht="1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  <c r="BT765" s="75"/>
      <c r="BU765" s="75"/>
      <c r="BV765" s="75"/>
      <c r="BW765" s="75"/>
      <c r="BX765" s="75"/>
      <c r="BY765" s="75"/>
      <c r="BZ765" s="75"/>
      <c r="CA765" s="75"/>
      <c r="CB765" s="75"/>
      <c r="CC765" s="75"/>
      <c r="CD765" s="75"/>
      <c r="CE765" s="75"/>
      <c r="CF765" s="75"/>
      <c r="CG765" s="75"/>
      <c r="CH765" s="75"/>
      <c r="CI765" s="75"/>
      <c r="CJ765" s="75"/>
      <c r="CK765" s="75"/>
      <c r="CL765" s="75"/>
      <c r="CM765" s="75"/>
      <c r="CN765" s="75"/>
      <c r="CO765" s="75"/>
      <c r="CP765" s="75"/>
      <c r="CQ765" s="75"/>
      <c r="CR765" s="75"/>
      <c r="CS765" s="75"/>
      <c r="CT765" s="75"/>
      <c r="CU765" s="75"/>
      <c r="CV765" s="75"/>
      <c r="CW765" s="75"/>
    </row>
    <row r="766" spans="1:101" ht="1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  <c r="BT766" s="75"/>
      <c r="BU766" s="75"/>
      <c r="BV766" s="75"/>
      <c r="BW766" s="75"/>
      <c r="BX766" s="75"/>
      <c r="BY766" s="75"/>
      <c r="BZ766" s="75"/>
      <c r="CA766" s="75"/>
      <c r="CB766" s="75"/>
      <c r="CC766" s="75"/>
      <c r="CD766" s="75"/>
      <c r="CE766" s="75"/>
      <c r="CF766" s="75"/>
      <c r="CG766" s="75"/>
      <c r="CH766" s="75"/>
      <c r="CI766" s="75"/>
      <c r="CJ766" s="75"/>
      <c r="CK766" s="75"/>
      <c r="CL766" s="75"/>
      <c r="CM766" s="75"/>
      <c r="CN766" s="75"/>
      <c r="CO766" s="75"/>
      <c r="CP766" s="75"/>
      <c r="CQ766" s="75"/>
      <c r="CR766" s="75"/>
      <c r="CS766" s="75"/>
      <c r="CT766" s="75"/>
      <c r="CU766" s="75"/>
      <c r="CV766" s="75"/>
      <c r="CW766" s="75"/>
    </row>
    <row r="767" spans="1:101" ht="1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  <c r="BT767" s="75"/>
      <c r="BU767" s="75"/>
      <c r="BV767" s="75"/>
      <c r="BW767" s="75"/>
      <c r="BX767" s="75"/>
      <c r="BY767" s="75"/>
      <c r="BZ767" s="75"/>
      <c r="CA767" s="75"/>
      <c r="CB767" s="75"/>
      <c r="CC767" s="75"/>
      <c r="CD767" s="75"/>
      <c r="CE767" s="75"/>
      <c r="CF767" s="75"/>
      <c r="CG767" s="75"/>
      <c r="CH767" s="75"/>
      <c r="CI767" s="75"/>
      <c r="CJ767" s="75"/>
      <c r="CK767" s="75"/>
      <c r="CL767" s="75"/>
      <c r="CM767" s="75"/>
      <c r="CN767" s="75"/>
      <c r="CO767" s="75"/>
      <c r="CP767" s="75"/>
      <c r="CQ767" s="75"/>
      <c r="CR767" s="75"/>
      <c r="CS767" s="75"/>
      <c r="CT767" s="75"/>
      <c r="CU767" s="75"/>
      <c r="CV767" s="75"/>
      <c r="CW767" s="75"/>
    </row>
    <row r="768" spans="1:101" ht="1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  <c r="BT768" s="75"/>
      <c r="BU768" s="75"/>
      <c r="BV768" s="75"/>
      <c r="BW768" s="75"/>
      <c r="BX768" s="75"/>
      <c r="BY768" s="75"/>
      <c r="BZ768" s="75"/>
      <c r="CA768" s="75"/>
      <c r="CB768" s="75"/>
      <c r="CC768" s="75"/>
      <c r="CD768" s="75"/>
      <c r="CE768" s="75"/>
      <c r="CF768" s="75"/>
      <c r="CG768" s="75"/>
      <c r="CH768" s="75"/>
      <c r="CI768" s="75"/>
      <c r="CJ768" s="75"/>
      <c r="CK768" s="75"/>
      <c r="CL768" s="75"/>
      <c r="CM768" s="75"/>
      <c r="CN768" s="75"/>
      <c r="CO768" s="75"/>
      <c r="CP768" s="75"/>
      <c r="CQ768" s="75"/>
      <c r="CR768" s="75"/>
      <c r="CS768" s="75"/>
      <c r="CT768" s="75"/>
      <c r="CU768" s="75"/>
      <c r="CV768" s="75"/>
      <c r="CW768" s="75"/>
    </row>
    <row r="769" spans="1:101" ht="1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  <c r="BT769" s="75"/>
      <c r="BU769" s="75"/>
      <c r="BV769" s="75"/>
      <c r="BW769" s="75"/>
      <c r="BX769" s="75"/>
      <c r="BY769" s="75"/>
      <c r="BZ769" s="75"/>
      <c r="CA769" s="75"/>
      <c r="CB769" s="75"/>
      <c r="CC769" s="75"/>
      <c r="CD769" s="75"/>
      <c r="CE769" s="75"/>
      <c r="CF769" s="75"/>
      <c r="CG769" s="75"/>
      <c r="CH769" s="75"/>
      <c r="CI769" s="75"/>
      <c r="CJ769" s="75"/>
      <c r="CK769" s="75"/>
      <c r="CL769" s="75"/>
      <c r="CM769" s="75"/>
      <c r="CN769" s="75"/>
      <c r="CO769" s="75"/>
      <c r="CP769" s="75"/>
      <c r="CQ769" s="75"/>
      <c r="CR769" s="75"/>
      <c r="CS769" s="75"/>
      <c r="CT769" s="75"/>
      <c r="CU769" s="75"/>
      <c r="CV769" s="75"/>
      <c r="CW769" s="75"/>
    </row>
    <row r="770" spans="1:101" ht="1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  <c r="BT770" s="75"/>
      <c r="BU770" s="75"/>
      <c r="BV770" s="75"/>
      <c r="BW770" s="75"/>
      <c r="BX770" s="75"/>
      <c r="BY770" s="75"/>
      <c r="BZ770" s="75"/>
      <c r="CA770" s="75"/>
      <c r="CB770" s="75"/>
      <c r="CC770" s="75"/>
      <c r="CD770" s="75"/>
      <c r="CE770" s="75"/>
      <c r="CF770" s="75"/>
      <c r="CG770" s="75"/>
      <c r="CH770" s="75"/>
      <c r="CI770" s="75"/>
      <c r="CJ770" s="75"/>
      <c r="CK770" s="75"/>
      <c r="CL770" s="75"/>
      <c r="CM770" s="75"/>
      <c r="CN770" s="75"/>
      <c r="CO770" s="75"/>
      <c r="CP770" s="75"/>
      <c r="CQ770" s="75"/>
      <c r="CR770" s="75"/>
      <c r="CS770" s="75"/>
      <c r="CT770" s="75"/>
      <c r="CU770" s="75"/>
      <c r="CV770" s="75"/>
      <c r="CW770" s="75"/>
    </row>
    <row r="771" spans="1:101" ht="1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  <c r="BT771" s="75"/>
      <c r="BU771" s="75"/>
      <c r="BV771" s="75"/>
      <c r="BW771" s="75"/>
      <c r="BX771" s="75"/>
      <c r="BY771" s="75"/>
      <c r="BZ771" s="75"/>
      <c r="CA771" s="75"/>
      <c r="CB771" s="75"/>
      <c r="CC771" s="75"/>
      <c r="CD771" s="75"/>
      <c r="CE771" s="75"/>
      <c r="CF771" s="75"/>
      <c r="CG771" s="75"/>
      <c r="CH771" s="75"/>
      <c r="CI771" s="75"/>
      <c r="CJ771" s="75"/>
      <c r="CK771" s="75"/>
      <c r="CL771" s="75"/>
      <c r="CM771" s="75"/>
      <c r="CN771" s="75"/>
      <c r="CO771" s="75"/>
      <c r="CP771" s="75"/>
      <c r="CQ771" s="75"/>
      <c r="CR771" s="75"/>
      <c r="CS771" s="75"/>
      <c r="CT771" s="75"/>
      <c r="CU771" s="75"/>
      <c r="CV771" s="75"/>
      <c r="CW771" s="75"/>
    </row>
    <row r="772" spans="1:101" ht="1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  <c r="BT772" s="75"/>
      <c r="BU772" s="75"/>
      <c r="BV772" s="75"/>
      <c r="BW772" s="75"/>
      <c r="BX772" s="75"/>
      <c r="BY772" s="75"/>
      <c r="BZ772" s="75"/>
      <c r="CA772" s="75"/>
      <c r="CB772" s="75"/>
      <c r="CC772" s="75"/>
      <c r="CD772" s="75"/>
      <c r="CE772" s="75"/>
      <c r="CF772" s="75"/>
      <c r="CG772" s="75"/>
      <c r="CH772" s="75"/>
      <c r="CI772" s="75"/>
      <c r="CJ772" s="75"/>
      <c r="CK772" s="75"/>
      <c r="CL772" s="75"/>
      <c r="CM772" s="75"/>
      <c r="CN772" s="75"/>
      <c r="CO772" s="75"/>
      <c r="CP772" s="75"/>
      <c r="CQ772" s="75"/>
      <c r="CR772" s="75"/>
      <c r="CS772" s="75"/>
      <c r="CT772" s="75"/>
      <c r="CU772" s="75"/>
      <c r="CV772" s="75"/>
      <c r="CW772" s="75"/>
    </row>
    <row r="773" spans="1:101" ht="1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  <c r="BT773" s="75"/>
      <c r="BU773" s="75"/>
      <c r="BV773" s="75"/>
      <c r="BW773" s="75"/>
      <c r="BX773" s="75"/>
      <c r="BY773" s="75"/>
      <c r="BZ773" s="75"/>
      <c r="CA773" s="75"/>
      <c r="CB773" s="75"/>
      <c r="CC773" s="75"/>
      <c r="CD773" s="75"/>
      <c r="CE773" s="75"/>
      <c r="CF773" s="75"/>
      <c r="CG773" s="75"/>
      <c r="CH773" s="75"/>
      <c r="CI773" s="75"/>
      <c r="CJ773" s="75"/>
      <c r="CK773" s="75"/>
      <c r="CL773" s="75"/>
      <c r="CM773" s="75"/>
      <c r="CN773" s="75"/>
      <c r="CO773" s="75"/>
      <c r="CP773" s="75"/>
      <c r="CQ773" s="75"/>
      <c r="CR773" s="75"/>
      <c r="CS773" s="75"/>
      <c r="CT773" s="75"/>
      <c r="CU773" s="75"/>
      <c r="CV773" s="75"/>
      <c r="CW773" s="75"/>
    </row>
    <row r="774" spans="1:101" ht="1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  <c r="BT774" s="75"/>
      <c r="BU774" s="75"/>
      <c r="BV774" s="75"/>
      <c r="BW774" s="75"/>
      <c r="BX774" s="75"/>
      <c r="BY774" s="75"/>
      <c r="BZ774" s="75"/>
      <c r="CA774" s="75"/>
      <c r="CB774" s="75"/>
      <c r="CC774" s="75"/>
      <c r="CD774" s="75"/>
      <c r="CE774" s="75"/>
      <c r="CF774" s="75"/>
      <c r="CG774" s="75"/>
      <c r="CH774" s="75"/>
      <c r="CI774" s="75"/>
      <c r="CJ774" s="75"/>
      <c r="CK774" s="75"/>
      <c r="CL774" s="75"/>
      <c r="CM774" s="75"/>
      <c r="CN774" s="75"/>
      <c r="CO774" s="75"/>
      <c r="CP774" s="75"/>
      <c r="CQ774" s="75"/>
      <c r="CR774" s="75"/>
      <c r="CS774" s="75"/>
      <c r="CT774" s="75"/>
      <c r="CU774" s="75"/>
      <c r="CV774" s="75"/>
      <c r="CW774" s="75"/>
    </row>
    <row r="775" spans="1:101" ht="1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  <c r="BT775" s="75"/>
      <c r="BU775" s="75"/>
      <c r="BV775" s="75"/>
      <c r="BW775" s="75"/>
      <c r="BX775" s="75"/>
      <c r="BY775" s="75"/>
      <c r="BZ775" s="75"/>
      <c r="CA775" s="75"/>
      <c r="CB775" s="75"/>
      <c r="CC775" s="75"/>
      <c r="CD775" s="75"/>
      <c r="CE775" s="75"/>
      <c r="CF775" s="75"/>
      <c r="CG775" s="75"/>
      <c r="CH775" s="75"/>
      <c r="CI775" s="75"/>
      <c r="CJ775" s="75"/>
      <c r="CK775" s="75"/>
      <c r="CL775" s="75"/>
      <c r="CM775" s="75"/>
      <c r="CN775" s="75"/>
      <c r="CO775" s="75"/>
      <c r="CP775" s="75"/>
      <c r="CQ775" s="75"/>
      <c r="CR775" s="75"/>
      <c r="CS775" s="75"/>
      <c r="CT775" s="75"/>
      <c r="CU775" s="75"/>
      <c r="CV775" s="75"/>
      <c r="CW775" s="75"/>
    </row>
    <row r="776" spans="1:101" ht="1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  <c r="BT776" s="75"/>
      <c r="BU776" s="75"/>
      <c r="BV776" s="75"/>
      <c r="BW776" s="75"/>
      <c r="BX776" s="75"/>
      <c r="BY776" s="75"/>
      <c r="BZ776" s="75"/>
      <c r="CA776" s="75"/>
      <c r="CB776" s="75"/>
      <c r="CC776" s="75"/>
      <c r="CD776" s="75"/>
      <c r="CE776" s="75"/>
      <c r="CF776" s="75"/>
      <c r="CG776" s="75"/>
      <c r="CH776" s="75"/>
      <c r="CI776" s="75"/>
      <c r="CJ776" s="75"/>
      <c r="CK776" s="75"/>
      <c r="CL776" s="75"/>
      <c r="CM776" s="75"/>
      <c r="CN776" s="75"/>
      <c r="CO776" s="75"/>
      <c r="CP776" s="75"/>
      <c r="CQ776" s="75"/>
      <c r="CR776" s="75"/>
      <c r="CS776" s="75"/>
      <c r="CT776" s="75"/>
      <c r="CU776" s="75"/>
      <c r="CV776" s="75"/>
      <c r="CW776" s="75"/>
    </row>
    <row r="777" spans="1:101" ht="1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  <c r="BT777" s="75"/>
      <c r="BU777" s="75"/>
      <c r="BV777" s="75"/>
      <c r="BW777" s="75"/>
      <c r="BX777" s="75"/>
      <c r="BY777" s="75"/>
      <c r="BZ777" s="75"/>
      <c r="CA777" s="75"/>
      <c r="CB777" s="75"/>
      <c r="CC777" s="75"/>
      <c r="CD777" s="75"/>
      <c r="CE777" s="75"/>
      <c r="CF777" s="75"/>
      <c r="CG777" s="75"/>
      <c r="CH777" s="75"/>
      <c r="CI777" s="75"/>
      <c r="CJ777" s="75"/>
      <c r="CK777" s="75"/>
      <c r="CL777" s="75"/>
      <c r="CM777" s="75"/>
      <c r="CN777" s="75"/>
      <c r="CO777" s="75"/>
      <c r="CP777" s="75"/>
      <c r="CQ777" s="75"/>
      <c r="CR777" s="75"/>
      <c r="CS777" s="75"/>
      <c r="CT777" s="75"/>
      <c r="CU777" s="75"/>
      <c r="CV777" s="75"/>
      <c r="CW777" s="75"/>
    </row>
    <row r="778" spans="1:101" ht="1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  <c r="BT778" s="75"/>
      <c r="BU778" s="75"/>
      <c r="BV778" s="75"/>
      <c r="BW778" s="75"/>
      <c r="BX778" s="75"/>
      <c r="BY778" s="75"/>
      <c r="BZ778" s="75"/>
      <c r="CA778" s="75"/>
      <c r="CB778" s="75"/>
      <c r="CC778" s="75"/>
      <c r="CD778" s="75"/>
      <c r="CE778" s="75"/>
      <c r="CF778" s="75"/>
      <c r="CG778" s="75"/>
      <c r="CH778" s="75"/>
      <c r="CI778" s="75"/>
      <c r="CJ778" s="75"/>
      <c r="CK778" s="75"/>
      <c r="CL778" s="75"/>
      <c r="CM778" s="75"/>
      <c r="CN778" s="75"/>
      <c r="CO778" s="75"/>
      <c r="CP778" s="75"/>
      <c r="CQ778" s="75"/>
      <c r="CR778" s="75"/>
      <c r="CS778" s="75"/>
      <c r="CT778" s="75"/>
      <c r="CU778" s="75"/>
      <c r="CV778" s="75"/>
      <c r="CW778" s="75"/>
    </row>
    <row r="779" spans="1:101" ht="1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  <c r="BT779" s="75"/>
      <c r="BU779" s="75"/>
      <c r="BV779" s="75"/>
      <c r="BW779" s="75"/>
      <c r="BX779" s="75"/>
      <c r="BY779" s="75"/>
      <c r="BZ779" s="75"/>
      <c r="CA779" s="75"/>
      <c r="CB779" s="75"/>
      <c r="CC779" s="75"/>
      <c r="CD779" s="75"/>
      <c r="CE779" s="75"/>
      <c r="CF779" s="75"/>
      <c r="CG779" s="75"/>
      <c r="CH779" s="75"/>
      <c r="CI779" s="75"/>
      <c r="CJ779" s="75"/>
      <c r="CK779" s="75"/>
      <c r="CL779" s="75"/>
      <c r="CM779" s="75"/>
      <c r="CN779" s="75"/>
      <c r="CO779" s="75"/>
      <c r="CP779" s="75"/>
      <c r="CQ779" s="75"/>
      <c r="CR779" s="75"/>
      <c r="CS779" s="75"/>
      <c r="CT779" s="75"/>
      <c r="CU779" s="75"/>
      <c r="CV779" s="75"/>
      <c r="CW779" s="75"/>
    </row>
    <row r="780" spans="1:101" ht="1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  <c r="BT780" s="75"/>
      <c r="BU780" s="75"/>
      <c r="BV780" s="75"/>
      <c r="BW780" s="75"/>
      <c r="BX780" s="75"/>
      <c r="BY780" s="75"/>
      <c r="BZ780" s="75"/>
      <c r="CA780" s="75"/>
      <c r="CB780" s="75"/>
      <c r="CC780" s="75"/>
      <c r="CD780" s="75"/>
      <c r="CE780" s="75"/>
      <c r="CF780" s="75"/>
      <c r="CG780" s="75"/>
      <c r="CH780" s="75"/>
      <c r="CI780" s="75"/>
      <c r="CJ780" s="75"/>
      <c r="CK780" s="75"/>
      <c r="CL780" s="75"/>
      <c r="CM780" s="75"/>
      <c r="CN780" s="75"/>
      <c r="CO780" s="75"/>
      <c r="CP780" s="75"/>
      <c r="CQ780" s="75"/>
      <c r="CR780" s="75"/>
      <c r="CS780" s="75"/>
      <c r="CT780" s="75"/>
      <c r="CU780" s="75"/>
      <c r="CV780" s="75"/>
      <c r="CW780" s="75"/>
    </row>
    <row r="781" spans="1:101" ht="1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  <c r="BT781" s="75"/>
      <c r="BU781" s="75"/>
      <c r="BV781" s="75"/>
      <c r="BW781" s="75"/>
      <c r="BX781" s="75"/>
      <c r="BY781" s="75"/>
      <c r="BZ781" s="75"/>
      <c r="CA781" s="75"/>
      <c r="CB781" s="75"/>
      <c r="CC781" s="75"/>
      <c r="CD781" s="75"/>
      <c r="CE781" s="75"/>
      <c r="CF781" s="75"/>
      <c r="CG781" s="75"/>
      <c r="CH781" s="75"/>
      <c r="CI781" s="75"/>
      <c r="CJ781" s="75"/>
      <c r="CK781" s="75"/>
      <c r="CL781" s="75"/>
      <c r="CM781" s="75"/>
      <c r="CN781" s="75"/>
      <c r="CO781" s="75"/>
      <c r="CP781" s="75"/>
      <c r="CQ781" s="75"/>
      <c r="CR781" s="75"/>
      <c r="CS781" s="75"/>
      <c r="CT781" s="75"/>
      <c r="CU781" s="75"/>
      <c r="CV781" s="75"/>
      <c r="CW781" s="75"/>
    </row>
    <row r="782" spans="1:101" ht="1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  <c r="BT782" s="75"/>
      <c r="BU782" s="75"/>
      <c r="BV782" s="75"/>
      <c r="BW782" s="75"/>
      <c r="BX782" s="75"/>
      <c r="BY782" s="75"/>
      <c r="BZ782" s="75"/>
      <c r="CA782" s="75"/>
      <c r="CB782" s="75"/>
      <c r="CC782" s="75"/>
      <c r="CD782" s="75"/>
      <c r="CE782" s="75"/>
      <c r="CF782" s="75"/>
      <c r="CG782" s="75"/>
      <c r="CH782" s="75"/>
      <c r="CI782" s="75"/>
      <c r="CJ782" s="75"/>
      <c r="CK782" s="75"/>
      <c r="CL782" s="75"/>
      <c r="CM782" s="75"/>
      <c r="CN782" s="75"/>
      <c r="CO782" s="75"/>
      <c r="CP782" s="75"/>
      <c r="CQ782" s="75"/>
      <c r="CR782" s="75"/>
      <c r="CS782" s="75"/>
      <c r="CT782" s="75"/>
      <c r="CU782" s="75"/>
      <c r="CV782" s="75"/>
      <c r="CW782" s="75"/>
    </row>
    <row r="783" spans="1:101" ht="1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  <c r="BT783" s="75"/>
      <c r="BU783" s="75"/>
      <c r="BV783" s="75"/>
      <c r="BW783" s="75"/>
      <c r="BX783" s="75"/>
      <c r="BY783" s="75"/>
      <c r="BZ783" s="75"/>
      <c r="CA783" s="75"/>
      <c r="CB783" s="75"/>
      <c r="CC783" s="75"/>
      <c r="CD783" s="75"/>
      <c r="CE783" s="75"/>
      <c r="CF783" s="75"/>
      <c r="CG783" s="75"/>
      <c r="CH783" s="75"/>
      <c r="CI783" s="75"/>
      <c r="CJ783" s="75"/>
      <c r="CK783" s="75"/>
      <c r="CL783" s="75"/>
      <c r="CM783" s="75"/>
      <c r="CN783" s="75"/>
      <c r="CO783" s="75"/>
      <c r="CP783" s="75"/>
      <c r="CQ783" s="75"/>
      <c r="CR783" s="75"/>
      <c r="CS783" s="75"/>
      <c r="CT783" s="75"/>
      <c r="CU783" s="75"/>
      <c r="CV783" s="75"/>
      <c r="CW783" s="75"/>
    </row>
    <row r="784" spans="1:101" ht="1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  <c r="BT784" s="75"/>
      <c r="BU784" s="75"/>
      <c r="BV784" s="75"/>
      <c r="BW784" s="75"/>
      <c r="BX784" s="75"/>
      <c r="BY784" s="75"/>
      <c r="BZ784" s="75"/>
      <c r="CA784" s="75"/>
      <c r="CB784" s="75"/>
      <c r="CC784" s="75"/>
      <c r="CD784" s="75"/>
      <c r="CE784" s="75"/>
      <c r="CF784" s="75"/>
      <c r="CG784" s="75"/>
      <c r="CH784" s="75"/>
      <c r="CI784" s="75"/>
      <c r="CJ784" s="75"/>
      <c r="CK784" s="75"/>
      <c r="CL784" s="75"/>
      <c r="CM784" s="75"/>
      <c r="CN784" s="75"/>
      <c r="CO784" s="75"/>
      <c r="CP784" s="75"/>
      <c r="CQ784" s="75"/>
      <c r="CR784" s="75"/>
      <c r="CS784" s="75"/>
      <c r="CT784" s="75"/>
      <c r="CU784" s="75"/>
      <c r="CV784" s="75"/>
      <c r="CW784" s="75"/>
    </row>
    <row r="785" spans="1:101" ht="1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  <c r="BT785" s="75"/>
      <c r="BU785" s="75"/>
      <c r="BV785" s="75"/>
      <c r="BW785" s="75"/>
      <c r="BX785" s="75"/>
      <c r="BY785" s="75"/>
      <c r="BZ785" s="75"/>
      <c r="CA785" s="75"/>
      <c r="CB785" s="75"/>
      <c r="CC785" s="75"/>
      <c r="CD785" s="75"/>
      <c r="CE785" s="75"/>
      <c r="CF785" s="75"/>
      <c r="CG785" s="75"/>
      <c r="CH785" s="75"/>
      <c r="CI785" s="75"/>
      <c r="CJ785" s="75"/>
      <c r="CK785" s="75"/>
      <c r="CL785" s="75"/>
      <c r="CM785" s="75"/>
      <c r="CN785" s="75"/>
      <c r="CO785" s="75"/>
      <c r="CP785" s="75"/>
      <c r="CQ785" s="75"/>
      <c r="CR785" s="75"/>
      <c r="CS785" s="75"/>
      <c r="CT785" s="75"/>
      <c r="CU785" s="75"/>
      <c r="CV785" s="75"/>
      <c r="CW785" s="75"/>
    </row>
    <row r="786" spans="1:101" ht="1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  <c r="BT786" s="75"/>
      <c r="BU786" s="75"/>
      <c r="BV786" s="75"/>
      <c r="BW786" s="75"/>
      <c r="BX786" s="75"/>
      <c r="BY786" s="75"/>
      <c r="BZ786" s="75"/>
      <c r="CA786" s="75"/>
      <c r="CB786" s="75"/>
      <c r="CC786" s="75"/>
      <c r="CD786" s="75"/>
      <c r="CE786" s="75"/>
      <c r="CF786" s="75"/>
      <c r="CG786" s="75"/>
      <c r="CH786" s="75"/>
      <c r="CI786" s="75"/>
      <c r="CJ786" s="75"/>
      <c r="CK786" s="75"/>
      <c r="CL786" s="75"/>
      <c r="CM786" s="75"/>
      <c r="CN786" s="75"/>
      <c r="CO786" s="75"/>
      <c r="CP786" s="75"/>
      <c r="CQ786" s="75"/>
      <c r="CR786" s="75"/>
      <c r="CS786" s="75"/>
      <c r="CT786" s="75"/>
      <c r="CU786" s="75"/>
      <c r="CV786" s="75"/>
      <c r="CW786" s="75"/>
    </row>
    <row r="787" spans="1:101" ht="1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  <c r="BT787" s="75"/>
      <c r="BU787" s="75"/>
      <c r="BV787" s="75"/>
      <c r="BW787" s="75"/>
      <c r="BX787" s="75"/>
      <c r="BY787" s="75"/>
      <c r="BZ787" s="75"/>
      <c r="CA787" s="75"/>
      <c r="CB787" s="75"/>
      <c r="CC787" s="75"/>
      <c r="CD787" s="75"/>
      <c r="CE787" s="75"/>
      <c r="CF787" s="75"/>
      <c r="CG787" s="75"/>
      <c r="CH787" s="75"/>
      <c r="CI787" s="75"/>
      <c r="CJ787" s="75"/>
      <c r="CK787" s="75"/>
      <c r="CL787" s="75"/>
      <c r="CM787" s="75"/>
      <c r="CN787" s="75"/>
      <c r="CO787" s="75"/>
      <c r="CP787" s="75"/>
      <c r="CQ787" s="75"/>
      <c r="CR787" s="75"/>
      <c r="CS787" s="75"/>
      <c r="CT787" s="75"/>
      <c r="CU787" s="75"/>
      <c r="CV787" s="75"/>
      <c r="CW787" s="75"/>
    </row>
    <row r="788" spans="1:101" ht="1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  <c r="BT788" s="75"/>
      <c r="BU788" s="75"/>
      <c r="BV788" s="75"/>
      <c r="BW788" s="75"/>
      <c r="BX788" s="75"/>
      <c r="BY788" s="75"/>
      <c r="BZ788" s="75"/>
      <c r="CA788" s="75"/>
      <c r="CB788" s="75"/>
      <c r="CC788" s="75"/>
      <c r="CD788" s="75"/>
      <c r="CE788" s="75"/>
      <c r="CF788" s="75"/>
      <c r="CG788" s="75"/>
      <c r="CH788" s="75"/>
      <c r="CI788" s="75"/>
      <c r="CJ788" s="75"/>
      <c r="CK788" s="75"/>
      <c r="CL788" s="75"/>
      <c r="CM788" s="75"/>
      <c r="CN788" s="75"/>
      <c r="CO788" s="75"/>
      <c r="CP788" s="75"/>
      <c r="CQ788" s="75"/>
      <c r="CR788" s="75"/>
      <c r="CS788" s="75"/>
      <c r="CT788" s="75"/>
      <c r="CU788" s="75"/>
      <c r="CV788" s="75"/>
      <c r="CW788" s="75"/>
    </row>
    <row r="789" spans="1:101" ht="1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  <c r="BT789" s="75"/>
      <c r="BU789" s="75"/>
      <c r="BV789" s="75"/>
      <c r="BW789" s="75"/>
      <c r="BX789" s="75"/>
      <c r="BY789" s="75"/>
      <c r="BZ789" s="75"/>
      <c r="CA789" s="75"/>
      <c r="CB789" s="75"/>
      <c r="CC789" s="75"/>
      <c r="CD789" s="75"/>
      <c r="CE789" s="75"/>
      <c r="CF789" s="75"/>
      <c r="CG789" s="75"/>
      <c r="CH789" s="75"/>
      <c r="CI789" s="75"/>
      <c r="CJ789" s="75"/>
      <c r="CK789" s="75"/>
      <c r="CL789" s="75"/>
      <c r="CM789" s="75"/>
      <c r="CN789" s="75"/>
      <c r="CO789" s="75"/>
      <c r="CP789" s="75"/>
      <c r="CQ789" s="75"/>
      <c r="CR789" s="75"/>
      <c r="CS789" s="75"/>
      <c r="CT789" s="75"/>
      <c r="CU789" s="75"/>
      <c r="CV789" s="75"/>
      <c r="CW789" s="75"/>
    </row>
    <row r="790" spans="1:101" ht="1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  <c r="BT790" s="75"/>
      <c r="BU790" s="75"/>
      <c r="BV790" s="75"/>
      <c r="BW790" s="75"/>
      <c r="BX790" s="75"/>
      <c r="BY790" s="75"/>
      <c r="BZ790" s="75"/>
      <c r="CA790" s="75"/>
      <c r="CB790" s="75"/>
      <c r="CC790" s="75"/>
      <c r="CD790" s="75"/>
      <c r="CE790" s="75"/>
      <c r="CF790" s="75"/>
      <c r="CG790" s="75"/>
      <c r="CH790" s="75"/>
      <c r="CI790" s="75"/>
      <c r="CJ790" s="75"/>
      <c r="CK790" s="75"/>
      <c r="CL790" s="75"/>
      <c r="CM790" s="75"/>
      <c r="CN790" s="75"/>
      <c r="CO790" s="75"/>
      <c r="CP790" s="75"/>
      <c r="CQ790" s="75"/>
      <c r="CR790" s="75"/>
      <c r="CS790" s="75"/>
      <c r="CT790" s="75"/>
      <c r="CU790" s="75"/>
      <c r="CV790" s="75"/>
      <c r="CW790" s="75"/>
    </row>
    <row r="791" spans="1:101" ht="1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  <c r="BT791" s="75"/>
      <c r="BU791" s="75"/>
      <c r="BV791" s="75"/>
      <c r="BW791" s="75"/>
      <c r="BX791" s="75"/>
      <c r="BY791" s="75"/>
      <c r="BZ791" s="75"/>
      <c r="CA791" s="75"/>
      <c r="CB791" s="75"/>
      <c r="CC791" s="75"/>
      <c r="CD791" s="75"/>
      <c r="CE791" s="75"/>
      <c r="CF791" s="75"/>
      <c r="CG791" s="75"/>
      <c r="CH791" s="75"/>
      <c r="CI791" s="75"/>
      <c r="CJ791" s="75"/>
      <c r="CK791" s="75"/>
      <c r="CL791" s="75"/>
      <c r="CM791" s="75"/>
      <c r="CN791" s="75"/>
      <c r="CO791" s="75"/>
      <c r="CP791" s="75"/>
      <c r="CQ791" s="75"/>
      <c r="CR791" s="75"/>
      <c r="CS791" s="75"/>
      <c r="CT791" s="75"/>
      <c r="CU791" s="75"/>
      <c r="CV791" s="75"/>
      <c r="CW791" s="75"/>
    </row>
    <row r="792" spans="1:101" ht="1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  <c r="CC792" s="75"/>
      <c r="CD792" s="75"/>
      <c r="CE792" s="75"/>
      <c r="CF792" s="75"/>
      <c r="CG792" s="75"/>
      <c r="CH792" s="75"/>
      <c r="CI792" s="75"/>
      <c r="CJ792" s="75"/>
      <c r="CK792" s="75"/>
      <c r="CL792" s="75"/>
      <c r="CM792" s="75"/>
      <c r="CN792" s="75"/>
      <c r="CO792" s="75"/>
      <c r="CP792" s="75"/>
      <c r="CQ792" s="75"/>
      <c r="CR792" s="75"/>
      <c r="CS792" s="75"/>
      <c r="CT792" s="75"/>
      <c r="CU792" s="75"/>
      <c r="CV792" s="75"/>
      <c r="CW792" s="75"/>
    </row>
    <row r="793" spans="1:101" ht="1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  <c r="BT793" s="75"/>
      <c r="BU793" s="75"/>
      <c r="BV793" s="75"/>
      <c r="BW793" s="75"/>
      <c r="BX793" s="75"/>
      <c r="BY793" s="75"/>
      <c r="BZ793" s="75"/>
      <c r="CA793" s="75"/>
      <c r="CB793" s="75"/>
      <c r="CC793" s="75"/>
      <c r="CD793" s="75"/>
      <c r="CE793" s="75"/>
      <c r="CF793" s="75"/>
      <c r="CG793" s="75"/>
      <c r="CH793" s="75"/>
      <c r="CI793" s="75"/>
      <c r="CJ793" s="75"/>
      <c r="CK793" s="75"/>
      <c r="CL793" s="75"/>
      <c r="CM793" s="75"/>
      <c r="CN793" s="75"/>
      <c r="CO793" s="75"/>
      <c r="CP793" s="75"/>
      <c r="CQ793" s="75"/>
      <c r="CR793" s="75"/>
      <c r="CS793" s="75"/>
      <c r="CT793" s="75"/>
      <c r="CU793" s="75"/>
      <c r="CV793" s="75"/>
      <c r="CW793" s="75"/>
    </row>
    <row r="794" spans="1:101" ht="1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</row>
    <row r="795" spans="1:101" ht="1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  <c r="BT795" s="75"/>
      <c r="BU795" s="75"/>
      <c r="BV795" s="75"/>
      <c r="BW795" s="75"/>
      <c r="BX795" s="75"/>
      <c r="BY795" s="75"/>
      <c r="BZ795" s="75"/>
      <c r="CA795" s="75"/>
      <c r="CB795" s="75"/>
      <c r="CC795" s="75"/>
      <c r="CD795" s="75"/>
      <c r="CE795" s="75"/>
      <c r="CF795" s="75"/>
      <c r="CG795" s="75"/>
      <c r="CH795" s="75"/>
      <c r="CI795" s="75"/>
      <c r="CJ795" s="75"/>
      <c r="CK795" s="75"/>
      <c r="CL795" s="75"/>
      <c r="CM795" s="75"/>
      <c r="CN795" s="75"/>
      <c r="CO795" s="75"/>
      <c r="CP795" s="75"/>
      <c r="CQ795" s="75"/>
      <c r="CR795" s="75"/>
      <c r="CS795" s="75"/>
      <c r="CT795" s="75"/>
      <c r="CU795" s="75"/>
      <c r="CV795" s="75"/>
      <c r="CW795" s="75"/>
    </row>
    <row r="796" spans="1:101" ht="1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  <c r="BT796" s="75"/>
      <c r="BU796" s="75"/>
      <c r="BV796" s="75"/>
      <c r="BW796" s="75"/>
      <c r="BX796" s="75"/>
      <c r="BY796" s="75"/>
      <c r="BZ796" s="75"/>
      <c r="CA796" s="75"/>
      <c r="CB796" s="75"/>
      <c r="CC796" s="75"/>
      <c r="CD796" s="75"/>
      <c r="CE796" s="75"/>
      <c r="CF796" s="75"/>
      <c r="CG796" s="75"/>
      <c r="CH796" s="75"/>
      <c r="CI796" s="75"/>
      <c r="CJ796" s="75"/>
      <c r="CK796" s="75"/>
      <c r="CL796" s="75"/>
      <c r="CM796" s="75"/>
      <c r="CN796" s="75"/>
      <c r="CO796" s="75"/>
      <c r="CP796" s="75"/>
      <c r="CQ796" s="75"/>
      <c r="CR796" s="75"/>
      <c r="CS796" s="75"/>
      <c r="CT796" s="75"/>
      <c r="CU796" s="75"/>
      <c r="CV796" s="75"/>
      <c r="CW796" s="75"/>
    </row>
    <row r="797" spans="1:101" ht="1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  <c r="BT797" s="75"/>
      <c r="BU797" s="75"/>
      <c r="BV797" s="75"/>
      <c r="BW797" s="75"/>
      <c r="BX797" s="75"/>
      <c r="BY797" s="75"/>
      <c r="BZ797" s="75"/>
      <c r="CA797" s="75"/>
      <c r="CB797" s="75"/>
      <c r="CC797" s="75"/>
      <c r="CD797" s="75"/>
      <c r="CE797" s="75"/>
      <c r="CF797" s="75"/>
      <c r="CG797" s="75"/>
      <c r="CH797" s="75"/>
      <c r="CI797" s="75"/>
      <c r="CJ797" s="75"/>
      <c r="CK797" s="75"/>
      <c r="CL797" s="75"/>
      <c r="CM797" s="75"/>
      <c r="CN797" s="75"/>
      <c r="CO797" s="75"/>
      <c r="CP797" s="75"/>
      <c r="CQ797" s="75"/>
      <c r="CR797" s="75"/>
      <c r="CS797" s="75"/>
      <c r="CT797" s="75"/>
      <c r="CU797" s="75"/>
      <c r="CV797" s="75"/>
      <c r="CW797" s="75"/>
    </row>
    <row r="798" spans="1:101" ht="1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  <c r="BT798" s="75"/>
      <c r="BU798" s="75"/>
      <c r="BV798" s="75"/>
      <c r="BW798" s="75"/>
      <c r="BX798" s="75"/>
      <c r="BY798" s="75"/>
      <c r="BZ798" s="75"/>
      <c r="CA798" s="75"/>
      <c r="CB798" s="75"/>
      <c r="CC798" s="75"/>
      <c r="CD798" s="75"/>
      <c r="CE798" s="75"/>
      <c r="CF798" s="75"/>
      <c r="CG798" s="75"/>
      <c r="CH798" s="75"/>
      <c r="CI798" s="75"/>
      <c r="CJ798" s="75"/>
      <c r="CK798" s="75"/>
      <c r="CL798" s="75"/>
      <c r="CM798" s="75"/>
      <c r="CN798" s="75"/>
      <c r="CO798" s="75"/>
      <c r="CP798" s="75"/>
      <c r="CQ798" s="75"/>
      <c r="CR798" s="75"/>
      <c r="CS798" s="75"/>
      <c r="CT798" s="75"/>
      <c r="CU798" s="75"/>
      <c r="CV798" s="75"/>
      <c r="CW798" s="75"/>
    </row>
    <row r="799" spans="1:101" ht="1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  <c r="BT799" s="75"/>
      <c r="BU799" s="75"/>
      <c r="BV799" s="75"/>
      <c r="BW799" s="75"/>
      <c r="BX799" s="75"/>
      <c r="BY799" s="75"/>
      <c r="BZ799" s="75"/>
      <c r="CA799" s="75"/>
      <c r="CB799" s="75"/>
      <c r="CC799" s="75"/>
      <c r="CD799" s="75"/>
      <c r="CE799" s="75"/>
      <c r="CF799" s="75"/>
      <c r="CG799" s="75"/>
      <c r="CH799" s="75"/>
      <c r="CI799" s="75"/>
      <c r="CJ799" s="75"/>
      <c r="CK799" s="75"/>
      <c r="CL799" s="75"/>
      <c r="CM799" s="75"/>
      <c r="CN799" s="75"/>
      <c r="CO799" s="75"/>
      <c r="CP799" s="75"/>
      <c r="CQ799" s="75"/>
      <c r="CR799" s="75"/>
      <c r="CS799" s="75"/>
      <c r="CT799" s="75"/>
      <c r="CU799" s="75"/>
      <c r="CV799" s="75"/>
      <c r="CW799" s="75"/>
    </row>
    <row r="800" spans="1:101" ht="1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  <c r="BT800" s="75"/>
      <c r="BU800" s="75"/>
      <c r="BV800" s="75"/>
      <c r="BW800" s="75"/>
      <c r="BX800" s="75"/>
      <c r="BY800" s="75"/>
      <c r="BZ800" s="75"/>
      <c r="CA800" s="75"/>
      <c r="CB800" s="75"/>
      <c r="CC800" s="75"/>
      <c r="CD800" s="75"/>
      <c r="CE800" s="75"/>
      <c r="CF800" s="75"/>
      <c r="CG800" s="75"/>
      <c r="CH800" s="75"/>
      <c r="CI800" s="75"/>
      <c r="CJ800" s="75"/>
      <c r="CK800" s="75"/>
      <c r="CL800" s="75"/>
      <c r="CM800" s="75"/>
      <c r="CN800" s="75"/>
      <c r="CO800" s="75"/>
      <c r="CP800" s="75"/>
      <c r="CQ800" s="75"/>
      <c r="CR800" s="75"/>
      <c r="CS800" s="75"/>
      <c r="CT800" s="75"/>
      <c r="CU800" s="75"/>
      <c r="CV800" s="75"/>
      <c r="CW800" s="75"/>
    </row>
    <row r="801" spans="1:101" ht="1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  <c r="BT801" s="75"/>
      <c r="BU801" s="75"/>
      <c r="BV801" s="75"/>
      <c r="BW801" s="75"/>
      <c r="BX801" s="75"/>
      <c r="BY801" s="75"/>
      <c r="BZ801" s="75"/>
      <c r="CA801" s="75"/>
      <c r="CB801" s="75"/>
      <c r="CC801" s="75"/>
      <c r="CD801" s="75"/>
      <c r="CE801" s="75"/>
      <c r="CF801" s="75"/>
      <c r="CG801" s="75"/>
      <c r="CH801" s="75"/>
      <c r="CI801" s="75"/>
      <c r="CJ801" s="75"/>
      <c r="CK801" s="75"/>
      <c r="CL801" s="75"/>
      <c r="CM801" s="75"/>
      <c r="CN801" s="75"/>
      <c r="CO801" s="75"/>
      <c r="CP801" s="75"/>
      <c r="CQ801" s="75"/>
      <c r="CR801" s="75"/>
      <c r="CS801" s="75"/>
      <c r="CT801" s="75"/>
      <c r="CU801" s="75"/>
      <c r="CV801" s="75"/>
      <c r="CW801" s="75"/>
    </row>
    <row r="802" spans="1:101" ht="1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  <c r="BT802" s="75"/>
      <c r="BU802" s="75"/>
      <c r="BV802" s="75"/>
      <c r="BW802" s="75"/>
      <c r="BX802" s="75"/>
      <c r="BY802" s="75"/>
      <c r="BZ802" s="75"/>
      <c r="CA802" s="75"/>
      <c r="CB802" s="75"/>
      <c r="CC802" s="75"/>
      <c r="CD802" s="75"/>
      <c r="CE802" s="75"/>
      <c r="CF802" s="75"/>
      <c r="CG802" s="75"/>
      <c r="CH802" s="75"/>
      <c r="CI802" s="75"/>
      <c r="CJ802" s="75"/>
      <c r="CK802" s="75"/>
      <c r="CL802" s="75"/>
      <c r="CM802" s="75"/>
      <c r="CN802" s="75"/>
      <c r="CO802" s="75"/>
      <c r="CP802" s="75"/>
      <c r="CQ802" s="75"/>
      <c r="CR802" s="75"/>
      <c r="CS802" s="75"/>
      <c r="CT802" s="75"/>
      <c r="CU802" s="75"/>
      <c r="CV802" s="75"/>
      <c r="CW802" s="75"/>
    </row>
    <row r="803" spans="1:101" ht="1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  <c r="BT803" s="75"/>
      <c r="BU803" s="75"/>
      <c r="BV803" s="75"/>
      <c r="BW803" s="75"/>
      <c r="BX803" s="75"/>
      <c r="BY803" s="75"/>
      <c r="BZ803" s="75"/>
      <c r="CA803" s="75"/>
      <c r="CB803" s="75"/>
      <c r="CC803" s="75"/>
      <c r="CD803" s="75"/>
      <c r="CE803" s="75"/>
      <c r="CF803" s="75"/>
      <c r="CG803" s="75"/>
      <c r="CH803" s="75"/>
      <c r="CI803" s="75"/>
      <c r="CJ803" s="75"/>
      <c r="CK803" s="75"/>
      <c r="CL803" s="75"/>
      <c r="CM803" s="75"/>
      <c r="CN803" s="75"/>
      <c r="CO803" s="75"/>
      <c r="CP803" s="75"/>
      <c r="CQ803" s="75"/>
      <c r="CR803" s="75"/>
      <c r="CS803" s="75"/>
      <c r="CT803" s="75"/>
      <c r="CU803" s="75"/>
      <c r="CV803" s="75"/>
      <c r="CW803" s="75"/>
    </row>
    <row r="804" spans="1:101" ht="1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  <c r="BT804" s="75"/>
      <c r="BU804" s="75"/>
      <c r="BV804" s="75"/>
      <c r="BW804" s="75"/>
      <c r="BX804" s="75"/>
      <c r="BY804" s="75"/>
      <c r="BZ804" s="75"/>
      <c r="CA804" s="75"/>
      <c r="CB804" s="75"/>
      <c r="CC804" s="75"/>
      <c r="CD804" s="75"/>
      <c r="CE804" s="75"/>
      <c r="CF804" s="75"/>
      <c r="CG804" s="75"/>
      <c r="CH804" s="75"/>
      <c r="CI804" s="75"/>
      <c r="CJ804" s="75"/>
      <c r="CK804" s="75"/>
      <c r="CL804" s="75"/>
      <c r="CM804" s="75"/>
      <c r="CN804" s="75"/>
      <c r="CO804" s="75"/>
      <c r="CP804" s="75"/>
      <c r="CQ804" s="75"/>
      <c r="CR804" s="75"/>
      <c r="CS804" s="75"/>
      <c r="CT804" s="75"/>
      <c r="CU804" s="75"/>
      <c r="CV804" s="75"/>
      <c r="CW804" s="75"/>
    </row>
    <row r="805" spans="1:101" ht="1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  <c r="BT805" s="75"/>
      <c r="BU805" s="75"/>
      <c r="BV805" s="75"/>
      <c r="BW805" s="75"/>
      <c r="BX805" s="75"/>
      <c r="BY805" s="75"/>
      <c r="BZ805" s="75"/>
      <c r="CA805" s="75"/>
      <c r="CB805" s="75"/>
      <c r="CC805" s="75"/>
      <c r="CD805" s="75"/>
      <c r="CE805" s="75"/>
      <c r="CF805" s="75"/>
      <c r="CG805" s="75"/>
      <c r="CH805" s="75"/>
      <c r="CI805" s="75"/>
      <c r="CJ805" s="75"/>
      <c r="CK805" s="75"/>
      <c r="CL805" s="75"/>
      <c r="CM805" s="75"/>
      <c r="CN805" s="75"/>
      <c r="CO805" s="75"/>
      <c r="CP805" s="75"/>
      <c r="CQ805" s="75"/>
      <c r="CR805" s="75"/>
      <c r="CS805" s="75"/>
      <c r="CT805" s="75"/>
      <c r="CU805" s="75"/>
      <c r="CV805" s="75"/>
      <c r="CW805" s="75"/>
    </row>
    <row r="806" spans="1:101" ht="1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  <c r="BT806" s="75"/>
      <c r="BU806" s="75"/>
      <c r="BV806" s="75"/>
      <c r="BW806" s="75"/>
      <c r="BX806" s="75"/>
      <c r="BY806" s="75"/>
      <c r="BZ806" s="75"/>
      <c r="CA806" s="75"/>
      <c r="CB806" s="75"/>
      <c r="CC806" s="75"/>
      <c r="CD806" s="75"/>
      <c r="CE806" s="75"/>
      <c r="CF806" s="75"/>
      <c r="CG806" s="75"/>
      <c r="CH806" s="75"/>
      <c r="CI806" s="75"/>
      <c r="CJ806" s="75"/>
      <c r="CK806" s="75"/>
      <c r="CL806" s="75"/>
      <c r="CM806" s="75"/>
      <c r="CN806" s="75"/>
      <c r="CO806" s="75"/>
      <c r="CP806" s="75"/>
      <c r="CQ806" s="75"/>
      <c r="CR806" s="75"/>
      <c r="CS806" s="75"/>
      <c r="CT806" s="75"/>
      <c r="CU806" s="75"/>
      <c r="CV806" s="75"/>
      <c r="CW806" s="75"/>
    </row>
    <row r="807" spans="1:101" ht="1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  <c r="BT807" s="75"/>
      <c r="BU807" s="75"/>
      <c r="BV807" s="75"/>
      <c r="BW807" s="75"/>
      <c r="BX807" s="75"/>
      <c r="BY807" s="75"/>
      <c r="BZ807" s="75"/>
      <c r="CA807" s="75"/>
      <c r="CB807" s="75"/>
      <c r="CC807" s="75"/>
      <c r="CD807" s="75"/>
      <c r="CE807" s="75"/>
      <c r="CF807" s="75"/>
      <c r="CG807" s="75"/>
      <c r="CH807" s="75"/>
      <c r="CI807" s="75"/>
      <c r="CJ807" s="75"/>
      <c r="CK807" s="75"/>
      <c r="CL807" s="75"/>
      <c r="CM807" s="75"/>
      <c r="CN807" s="75"/>
      <c r="CO807" s="75"/>
      <c r="CP807" s="75"/>
      <c r="CQ807" s="75"/>
      <c r="CR807" s="75"/>
      <c r="CS807" s="75"/>
      <c r="CT807" s="75"/>
      <c r="CU807" s="75"/>
      <c r="CV807" s="75"/>
      <c r="CW807" s="75"/>
    </row>
    <row r="808" spans="1:101" ht="1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  <c r="BT808" s="75"/>
      <c r="BU808" s="75"/>
      <c r="BV808" s="75"/>
      <c r="BW808" s="75"/>
      <c r="BX808" s="75"/>
      <c r="BY808" s="75"/>
      <c r="BZ808" s="75"/>
      <c r="CA808" s="75"/>
      <c r="CB808" s="75"/>
      <c r="CC808" s="75"/>
      <c r="CD808" s="75"/>
      <c r="CE808" s="75"/>
      <c r="CF808" s="75"/>
      <c r="CG808" s="75"/>
      <c r="CH808" s="75"/>
      <c r="CI808" s="75"/>
      <c r="CJ808" s="75"/>
      <c r="CK808" s="75"/>
      <c r="CL808" s="75"/>
      <c r="CM808" s="75"/>
      <c r="CN808" s="75"/>
      <c r="CO808" s="75"/>
      <c r="CP808" s="75"/>
      <c r="CQ808" s="75"/>
      <c r="CR808" s="75"/>
      <c r="CS808" s="75"/>
      <c r="CT808" s="75"/>
      <c r="CU808" s="75"/>
      <c r="CV808" s="75"/>
      <c r="CW808" s="75"/>
    </row>
    <row r="809" spans="1:101" ht="1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  <c r="BT809" s="75"/>
      <c r="BU809" s="75"/>
      <c r="BV809" s="75"/>
      <c r="BW809" s="75"/>
      <c r="BX809" s="75"/>
      <c r="BY809" s="75"/>
      <c r="BZ809" s="75"/>
      <c r="CA809" s="75"/>
      <c r="CB809" s="75"/>
      <c r="CC809" s="75"/>
      <c r="CD809" s="75"/>
      <c r="CE809" s="75"/>
      <c r="CF809" s="75"/>
      <c r="CG809" s="75"/>
      <c r="CH809" s="75"/>
      <c r="CI809" s="75"/>
      <c r="CJ809" s="75"/>
      <c r="CK809" s="75"/>
      <c r="CL809" s="75"/>
      <c r="CM809" s="75"/>
      <c r="CN809" s="75"/>
      <c r="CO809" s="75"/>
      <c r="CP809" s="75"/>
      <c r="CQ809" s="75"/>
      <c r="CR809" s="75"/>
      <c r="CS809" s="75"/>
      <c r="CT809" s="75"/>
      <c r="CU809" s="75"/>
      <c r="CV809" s="75"/>
      <c r="CW809" s="75"/>
    </row>
    <row r="810" spans="1:101" ht="1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  <c r="BT810" s="75"/>
      <c r="BU810" s="75"/>
      <c r="BV810" s="75"/>
      <c r="BW810" s="75"/>
      <c r="BX810" s="75"/>
      <c r="BY810" s="75"/>
      <c r="BZ810" s="75"/>
      <c r="CA810" s="75"/>
      <c r="CB810" s="75"/>
      <c r="CC810" s="75"/>
      <c r="CD810" s="75"/>
      <c r="CE810" s="75"/>
      <c r="CF810" s="75"/>
      <c r="CG810" s="75"/>
      <c r="CH810" s="75"/>
      <c r="CI810" s="75"/>
      <c r="CJ810" s="75"/>
      <c r="CK810" s="75"/>
      <c r="CL810" s="75"/>
      <c r="CM810" s="75"/>
      <c r="CN810" s="75"/>
      <c r="CO810" s="75"/>
      <c r="CP810" s="75"/>
      <c r="CQ810" s="75"/>
      <c r="CR810" s="75"/>
      <c r="CS810" s="75"/>
      <c r="CT810" s="75"/>
      <c r="CU810" s="75"/>
      <c r="CV810" s="75"/>
      <c r="CW810" s="75"/>
    </row>
    <row r="811" spans="1:101" ht="1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  <c r="BT811" s="75"/>
      <c r="BU811" s="75"/>
      <c r="BV811" s="75"/>
      <c r="BW811" s="75"/>
      <c r="BX811" s="75"/>
      <c r="BY811" s="75"/>
      <c r="BZ811" s="75"/>
      <c r="CA811" s="75"/>
      <c r="CB811" s="75"/>
      <c r="CC811" s="75"/>
      <c r="CD811" s="75"/>
      <c r="CE811" s="75"/>
      <c r="CF811" s="75"/>
      <c r="CG811" s="75"/>
      <c r="CH811" s="75"/>
      <c r="CI811" s="75"/>
      <c r="CJ811" s="75"/>
      <c r="CK811" s="75"/>
      <c r="CL811" s="75"/>
      <c r="CM811" s="75"/>
      <c r="CN811" s="75"/>
      <c r="CO811" s="75"/>
      <c r="CP811" s="75"/>
      <c r="CQ811" s="75"/>
      <c r="CR811" s="75"/>
      <c r="CS811" s="75"/>
      <c r="CT811" s="75"/>
      <c r="CU811" s="75"/>
      <c r="CV811" s="75"/>
      <c r="CW811" s="75"/>
    </row>
    <row r="812" spans="1:101" ht="1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  <c r="BT812" s="75"/>
      <c r="BU812" s="75"/>
      <c r="BV812" s="75"/>
      <c r="BW812" s="75"/>
      <c r="BX812" s="75"/>
      <c r="BY812" s="75"/>
      <c r="BZ812" s="75"/>
      <c r="CA812" s="75"/>
      <c r="CB812" s="75"/>
      <c r="CC812" s="75"/>
      <c r="CD812" s="75"/>
      <c r="CE812" s="75"/>
      <c r="CF812" s="75"/>
      <c r="CG812" s="75"/>
      <c r="CH812" s="75"/>
      <c r="CI812" s="75"/>
      <c r="CJ812" s="75"/>
      <c r="CK812" s="75"/>
      <c r="CL812" s="75"/>
      <c r="CM812" s="75"/>
      <c r="CN812" s="75"/>
      <c r="CO812" s="75"/>
      <c r="CP812" s="75"/>
      <c r="CQ812" s="75"/>
      <c r="CR812" s="75"/>
      <c r="CS812" s="75"/>
      <c r="CT812" s="75"/>
      <c r="CU812" s="75"/>
      <c r="CV812" s="75"/>
      <c r="CW812" s="75"/>
    </row>
    <row r="813" spans="1:101" ht="1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  <c r="BT813" s="75"/>
      <c r="BU813" s="75"/>
      <c r="BV813" s="75"/>
      <c r="BW813" s="75"/>
      <c r="BX813" s="75"/>
      <c r="BY813" s="75"/>
      <c r="BZ813" s="75"/>
      <c r="CA813" s="75"/>
      <c r="CB813" s="75"/>
      <c r="CC813" s="75"/>
      <c r="CD813" s="75"/>
      <c r="CE813" s="75"/>
      <c r="CF813" s="75"/>
      <c r="CG813" s="75"/>
      <c r="CH813" s="75"/>
      <c r="CI813" s="75"/>
      <c r="CJ813" s="75"/>
      <c r="CK813" s="75"/>
      <c r="CL813" s="75"/>
      <c r="CM813" s="75"/>
      <c r="CN813" s="75"/>
      <c r="CO813" s="75"/>
      <c r="CP813" s="75"/>
      <c r="CQ813" s="75"/>
      <c r="CR813" s="75"/>
      <c r="CS813" s="75"/>
      <c r="CT813" s="75"/>
      <c r="CU813" s="75"/>
      <c r="CV813" s="75"/>
      <c r="CW813" s="75"/>
    </row>
    <row r="814" spans="1:101" ht="1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  <c r="BT814" s="75"/>
      <c r="BU814" s="75"/>
      <c r="BV814" s="75"/>
      <c r="BW814" s="75"/>
      <c r="BX814" s="75"/>
      <c r="BY814" s="75"/>
      <c r="BZ814" s="75"/>
      <c r="CA814" s="75"/>
      <c r="CB814" s="75"/>
      <c r="CC814" s="75"/>
      <c r="CD814" s="75"/>
      <c r="CE814" s="75"/>
      <c r="CF814" s="75"/>
      <c r="CG814" s="75"/>
      <c r="CH814" s="75"/>
      <c r="CI814" s="75"/>
      <c r="CJ814" s="75"/>
      <c r="CK814" s="75"/>
      <c r="CL814" s="75"/>
      <c r="CM814" s="75"/>
      <c r="CN814" s="75"/>
      <c r="CO814" s="75"/>
      <c r="CP814" s="75"/>
      <c r="CQ814" s="75"/>
      <c r="CR814" s="75"/>
      <c r="CS814" s="75"/>
      <c r="CT814" s="75"/>
      <c r="CU814" s="75"/>
      <c r="CV814" s="75"/>
      <c r="CW814" s="75"/>
    </row>
    <row r="815" spans="1:101" ht="1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  <c r="BT815" s="75"/>
      <c r="BU815" s="75"/>
      <c r="BV815" s="75"/>
      <c r="BW815" s="75"/>
      <c r="BX815" s="75"/>
      <c r="BY815" s="75"/>
      <c r="BZ815" s="75"/>
      <c r="CA815" s="75"/>
      <c r="CB815" s="75"/>
      <c r="CC815" s="75"/>
      <c r="CD815" s="75"/>
      <c r="CE815" s="75"/>
      <c r="CF815" s="75"/>
      <c r="CG815" s="75"/>
      <c r="CH815" s="75"/>
      <c r="CI815" s="75"/>
      <c r="CJ815" s="75"/>
      <c r="CK815" s="75"/>
      <c r="CL815" s="75"/>
      <c r="CM815" s="75"/>
      <c r="CN815" s="75"/>
      <c r="CO815" s="75"/>
      <c r="CP815" s="75"/>
      <c r="CQ815" s="75"/>
      <c r="CR815" s="75"/>
      <c r="CS815" s="75"/>
      <c r="CT815" s="75"/>
      <c r="CU815" s="75"/>
      <c r="CV815" s="75"/>
      <c r="CW815" s="75"/>
    </row>
    <row r="816" spans="1:101" ht="1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  <c r="BT816" s="75"/>
      <c r="BU816" s="75"/>
      <c r="BV816" s="75"/>
      <c r="BW816" s="75"/>
      <c r="BX816" s="75"/>
      <c r="BY816" s="75"/>
      <c r="BZ816" s="75"/>
      <c r="CA816" s="75"/>
      <c r="CB816" s="75"/>
      <c r="CC816" s="75"/>
      <c r="CD816" s="75"/>
      <c r="CE816" s="75"/>
      <c r="CF816" s="75"/>
      <c r="CG816" s="75"/>
      <c r="CH816" s="75"/>
      <c r="CI816" s="75"/>
      <c r="CJ816" s="75"/>
      <c r="CK816" s="75"/>
      <c r="CL816" s="75"/>
      <c r="CM816" s="75"/>
      <c r="CN816" s="75"/>
      <c r="CO816" s="75"/>
      <c r="CP816" s="75"/>
      <c r="CQ816" s="75"/>
      <c r="CR816" s="75"/>
      <c r="CS816" s="75"/>
      <c r="CT816" s="75"/>
      <c r="CU816" s="75"/>
      <c r="CV816" s="75"/>
      <c r="CW816" s="75"/>
    </row>
    <row r="817" spans="1:101" ht="1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  <c r="BT817" s="75"/>
      <c r="BU817" s="75"/>
      <c r="BV817" s="75"/>
      <c r="BW817" s="75"/>
      <c r="BX817" s="75"/>
      <c r="BY817" s="75"/>
      <c r="BZ817" s="75"/>
      <c r="CA817" s="75"/>
      <c r="CB817" s="75"/>
      <c r="CC817" s="75"/>
      <c r="CD817" s="75"/>
      <c r="CE817" s="75"/>
      <c r="CF817" s="75"/>
      <c r="CG817" s="75"/>
      <c r="CH817" s="75"/>
      <c r="CI817" s="75"/>
      <c r="CJ817" s="75"/>
      <c r="CK817" s="75"/>
      <c r="CL817" s="75"/>
      <c r="CM817" s="75"/>
      <c r="CN817" s="75"/>
      <c r="CO817" s="75"/>
      <c r="CP817" s="75"/>
      <c r="CQ817" s="75"/>
      <c r="CR817" s="75"/>
      <c r="CS817" s="75"/>
      <c r="CT817" s="75"/>
      <c r="CU817" s="75"/>
      <c r="CV817" s="75"/>
      <c r="CW817" s="75"/>
    </row>
    <row r="818" spans="1:101" ht="1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  <c r="CC818" s="75"/>
      <c r="CD818" s="75"/>
      <c r="CE818" s="75"/>
      <c r="CF818" s="75"/>
      <c r="CG818" s="75"/>
      <c r="CH818" s="75"/>
      <c r="CI818" s="75"/>
      <c r="CJ818" s="75"/>
      <c r="CK818" s="75"/>
      <c r="CL818" s="75"/>
      <c r="CM818" s="75"/>
      <c r="CN818" s="75"/>
      <c r="CO818" s="75"/>
      <c r="CP818" s="75"/>
      <c r="CQ818" s="75"/>
      <c r="CR818" s="75"/>
      <c r="CS818" s="75"/>
      <c r="CT818" s="75"/>
      <c r="CU818" s="75"/>
      <c r="CV818" s="75"/>
      <c r="CW818" s="75"/>
    </row>
    <row r="819" spans="1:101" ht="1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  <c r="BT819" s="75"/>
      <c r="BU819" s="75"/>
      <c r="BV819" s="75"/>
      <c r="BW819" s="75"/>
      <c r="BX819" s="75"/>
      <c r="BY819" s="75"/>
      <c r="BZ819" s="75"/>
      <c r="CA819" s="75"/>
      <c r="CB819" s="75"/>
      <c r="CC819" s="75"/>
      <c r="CD819" s="75"/>
      <c r="CE819" s="75"/>
      <c r="CF819" s="75"/>
      <c r="CG819" s="75"/>
      <c r="CH819" s="75"/>
      <c r="CI819" s="75"/>
      <c r="CJ819" s="75"/>
      <c r="CK819" s="75"/>
      <c r="CL819" s="75"/>
      <c r="CM819" s="75"/>
      <c r="CN819" s="75"/>
      <c r="CO819" s="75"/>
      <c r="CP819" s="75"/>
      <c r="CQ819" s="75"/>
      <c r="CR819" s="75"/>
      <c r="CS819" s="75"/>
      <c r="CT819" s="75"/>
      <c r="CU819" s="75"/>
      <c r="CV819" s="75"/>
      <c r="CW819" s="75"/>
    </row>
    <row r="820" spans="1:101" ht="1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  <c r="BT820" s="75"/>
      <c r="BU820" s="75"/>
      <c r="BV820" s="75"/>
      <c r="BW820" s="75"/>
      <c r="BX820" s="75"/>
      <c r="BY820" s="75"/>
      <c r="BZ820" s="75"/>
      <c r="CA820" s="75"/>
      <c r="CB820" s="75"/>
      <c r="CC820" s="75"/>
      <c r="CD820" s="75"/>
      <c r="CE820" s="75"/>
      <c r="CF820" s="75"/>
      <c r="CG820" s="75"/>
      <c r="CH820" s="75"/>
      <c r="CI820" s="75"/>
      <c r="CJ820" s="75"/>
      <c r="CK820" s="75"/>
      <c r="CL820" s="75"/>
      <c r="CM820" s="75"/>
      <c r="CN820" s="75"/>
      <c r="CO820" s="75"/>
      <c r="CP820" s="75"/>
      <c r="CQ820" s="75"/>
      <c r="CR820" s="75"/>
      <c r="CS820" s="75"/>
      <c r="CT820" s="75"/>
      <c r="CU820" s="75"/>
      <c r="CV820" s="75"/>
      <c r="CW820" s="75"/>
    </row>
    <row r="821" spans="1:101" ht="1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  <c r="BT821" s="75"/>
      <c r="BU821" s="75"/>
      <c r="BV821" s="75"/>
      <c r="BW821" s="75"/>
      <c r="BX821" s="75"/>
      <c r="BY821" s="75"/>
      <c r="BZ821" s="75"/>
      <c r="CA821" s="75"/>
      <c r="CB821" s="75"/>
      <c r="CC821" s="75"/>
      <c r="CD821" s="75"/>
      <c r="CE821" s="75"/>
      <c r="CF821" s="75"/>
      <c r="CG821" s="75"/>
      <c r="CH821" s="75"/>
      <c r="CI821" s="75"/>
      <c r="CJ821" s="75"/>
      <c r="CK821" s="75"/>
      <c r="CL821" s="75"/>
      <c r="CM821" s="75"/>
      <c r="CN821" s="75"/>
      <c r="CO821" s="75"/>
      <c r="CP821" s="75"/>
      <c r="CQ821" s="75"/>
      <c r="CR821" s="75"/>
      <c r="CS821" s="75"/>
      <c r="CT821" s="75"/>
      <c r="CU821" s="75"/>
      <c r="CV821" s="75"/>
      <c r="CW821" s="75"/>
    </row>
    <row r="822" spans="1:101" ht="1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  <c r="BT822" s="75"/>
      <c r="BU822" s="75"/>
      <c r="BV822" s="75"/>
      <c r="BW822" s="75"/>
      <c r="BX822" s="75"/>
      <c r="BY822" s="75"/>
      <c r="BZ822" s="75"/>
      <c r="CA822" s="75"/>
      <c r="CB822" s="75"/>
      <c r="CC822" s="75"/>
      <c r="CD822" s="75"/>
      <c r="CE822" s="75"/>
      <c r="CF822" s="75"/>
      <c r="CG822" s="75"/>
      <c r="CH822" s="75"/>
      <c r="CI822" s="75"/>
      <c r="CJ822" s="75"/>
      <c r="CK822" s="75"/>
      <c r="CL822" s="75"/>
      <c r="CM822" s="75"/>
      <c r="CN822" s="75"/>
      <c r="CO822" s="75"/>
      <c r="CP822" s="75"/>
      <c r="CQ822" s="75"/>
      <c r="CR822" s="75"/>
      <c r="CS822" s="75"/>
      <c r="CT822" s="75"/>
      <c r="CU822" s="75"/>
      <c r="CV822" s="75"/>
      <c r="CW822" s="75"/>
    </row>
    <row r="823" spans="1:101" ht="1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  <c r="BT823" s="75"/>
      <c r="BU823" s="75"/>
      <c r="BV823" s="75"/>
      <c r="BW823" s="75"/>
      <c r="BX823" s="75"/>
      <c r="BY823" s="75"/>
      <c r="BZ823" s="75"/>
      <c r="CA823" s="75"/>
      <c r="CB823" s="75"/>
      <c r="CC823" s="75"/>
      <c r="CD823" s="75"/>
      <c r="CE823" s="75"/>
      <c r="CF823" s="75"/>
      <c r="CG823" s="75"/>
      <c r="CH823" s="75"/>
      <c r="CI823" s="75"/>
      <c r="CJ823" s="75"/>
      <c r="CK823" s="75"/>
      <c r="CL823" s="75"/>
      <c r="CM823" s="75"/>
      <c r="CN823" s="75"/>
      <c r="CO823" s="75"/>
      <c r="CP823" s="75"/>
      <c r="CQ823" s="75"/>
      <c r="CR823" s="75"/>
      <c r="CS823" s="75"/>
      <c r="CT823" s="75"/>
      <c r="CU823" s="75"/>
      <c r="CV823" s="75"/>
      <c r="CW823" s="75"/>
    </row>
    <row r="824" spans="1:101" ht="1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  <c r="BT824" s="75"/>
      <c r="BU824" s="75"/>
      <c r="BV824" s="75"/>
      <c r="BW824" s="75"/>
      <c r="BX824" s="75"/>
      <c r="BY824" s="75"/>
      <c r="BZ824" s="75"/>
      <c r="CA824" s="75"/>
      <c r="CB824" s="75"/>
      <c r="CC824" s="75"/>
      <c r="CD824" s="75"/>
      <c r="CE824" s="75"/>
      <c r="CF824" s="75"/>
      <c r="CG824" s="75"/>
      <c r="CH824" s="75"/>
      <c r="CI824" s="75"/>
      <c r="CJ824" s="75"/>
      <c r="CK824" s="75"/>
      <c r="CL824" s="75"/>
      <c r="CM824" s="75"/>
      <c r="CN824" s="75"/>
      <c r="CO824" s="75"/>
      <c r="CP824" s="75"/>
      <c r="CQ824" s="75"/>
      <c r="CR824" s="75"/>
      <c r="CS824" s="75"/>
      <c r="CT824" s="75"/>
      <c r="CU824" s="75"/>
      <c r="CV824" s="75"/>
      <c r="CW824" s="75"/>
    </row>
    <row r="825" spans="1:101" ht="1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  <c r="BT825" s="75"/>
      <c r="BU825" s="75"/>
      <c r="BV825" s="75"/>
      <c r="BW825" s="75"/>
      <c r="BX825" s="75"/>
      <c r="BY825" s="75"/>
      <c r="BZ825" s="75"/>
      <c r="CA825" s="75"/>
      <c r="CB825" s="75"/>
      <c r="CC825" s="75"/>
      <c r="CD825" s="75"/>
      <c r="CE825" s="75"/>
      <c r="CF825" s="75"/>
      <c r="CG825" s="75"/>
      <c r="CH825" s="75"/>
      <c r="CI825" s="75"/>
      <c r="CJ825" s="75"/>
      <c r="CK825" s="75"/>
      <c r="CL825" s="75"/>
      <c r="CM825" s="75"/>
      <c r="CN825" s="75"/>
      <c r="CO825" s="75"/>
      <c r="CP825" s="75"/>
      <c r="CQ825" s="75"/>
      <c r="CR825" s="75"/>
      <c r="CS825" s="75"/>
      <c r="CT825" s="75"/>
      <c r="CU825" s="75"/>
      <c r="CV825" s="75"/>
      <c r="CW825" s="75"/>
    </row>
    <row r="826" spans="1:101" ht="1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  <c r="CA826" s="75"/>
      <c r="CB826" s="75"/>
      <c r="CC826" s="75"/>
      <c r="CD826" s="75"/>
      <c r="CE826" s="75"/>
      <c r="CF826" s="75"/>
      <c r="CG826" s="75"/>
      <c r="CH826" s="75"/>
      <c r="CI826" s="75"/>
      <c r="CJ826" s="75"/>
      <c r="CK826" s="75"/>
      <c r="CL826" s="75"/>
      <c r="CM826" s="75"/>
      <c r="CN826" s="75"/>
      <c r="CO826" s="75"/>
      <c r="CP826" s="75"/>
      <c r="CQ826" s="75"/>
      <c r="CR826" s="75"/>
      <c r="CS826" s="75"/>
      <c r="CT826" s="75"/>
      <c r="CU826" s="75"/>
      <c r="CV826" s="75"/>
      <c r="CW826" s="75"/>
    </row>
    <row r="827" spans="1:101" ht="1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  <c r="BT827" s="75"/>
      <c r="BU827" s="75"/>
      <c r="BV827" s="75"/>
      <c r="BW827" s="75"/>
      <c r="BX827" s="75"/>
      <c r="BY827" s="75"/>
      <c r="BZ827" s="75"/>
      <c r="CA827" s="75"/>
      <c r="CB827" s="75"/>
      <c r="CC827" s="75"/>
      <c r="CD827" s="75"/>
      <c r="CE827" s="75"/>
      <c r="CF827" s="75"/>
      <c r="CG827" s="75"/>
      <c r="CH827" s="75"/>
      <c r="CI827" s="75"/>
      <c r="CJ827" s="75"/>
      <c r="CK827" s="75"/>
      <c r="CL827" s="75"/>
      <c r="CM827" s="75"/>
      <c r="CN827" s="75"/>
      <c r="CO827" s="75"/>
      <c r="CP827" s="75"/>
      <c r="CQ827" s="75"/>
      <c r="CR827" s="75"/>
      <c r="CS827" s="75"/>
      <c r="CT827" s="75"/>
      <c r="CU827" s="75"/>
      <c r="CV827" s="75"/>
      <c r="CW827" s="75"/>
    </row>
    <row r="828" spans="1:101" ht="1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  <c r="BT828" s="75"/>
      <c r="BU828" s="75"/>
      <c r="BV828" s="75"/>
      <c r="BW828" s="75"/>
      <c r="BX828" s="75"/>
      <c r="BY828" s="75"/>
      <c r="BZ828" s="75"/>
      <c r="CA828" s="75"/>
      <c r="CB828" s="75"/>
      <c r="CC828" s="75"/>
      <c r="CD828" s="75"/>
      <c r="CE828" s="75"/>
      <c r="CF828" s="75"/>
      <c r="CG828" s="75"/>
      <c r="CH828" s="75"/>
      <c r="CI828" s="75"/>
      <c r="CJ828" s="75"/>
      <c r="CK828" s="75"/>
      <c r="CL828" s="75"/>
      <c r="CM828" s="75"/>
      <c r="CN828" s="75"/>
      <c r="CO828" s="75"/>
      <c r="CP828" s="75"/>
      <c r="CQ828" s="75"/>
      <c r="CR828" s="75"/>
      <c r="CS828" s="75"/>
      <c r="CT828" s="75"/>
      <c r="CU828" s="75"/>
      <c r="CV828" s="75"/>
      <c r="CW828" s="75"/>
    </row>
    <row r="829" spans="1:101" ht="1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  <c r="BT829" s="75"/>
      <c r="BU829" s="75"/>
      <c r="BV829" s="75"/>
      <c r="BW829" s="75"/>
      <c r="BX829" s="75"/>
      <c r="BY829" s="75"/>
      <c r="BZ829" s="75"/>
      <c r="CA829" s="75"/>
      <c r="CB829" s="75"/>
      <c r="CC829" s="75"/>
      <c r="CD829" s="75"/>
      <c r="CE829" s="75"/>
      <c r="CF829" s="75"/>
      <c r="CG829" s="75"/>
      <c r="CH829" s="75"/>
      <c r="CI829" s="75"/>
      <c r="CJ829" s="75"/>
      <c r="CK829" s="75"/>
      <c r="CL829" s="75"/>
      <c r="CM829" s="75"/>
      <c r="CN829" s="75"/>
      <c r="CO829" s="75"/>
      <c r="CP829" s="75"/>
      <c r="CQ829" s="75"/>
      <c r="CR829" s="75"/>
      <c r="CS829" s="75"/>
      <c r="CT829" s="75"/>
      <c r="CU829" s="75"/>
      <c r="CV829" s="75"/>
      <c r="CW829" s="75"/>
    </row>
    <row r="830" spans="1:101" ht="1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  <c r="BT830" s="75"/>
      <c r="BU830" s="75"/>
      <c r="BV830" s="75"/>
      <c r="BW830" s="75"/>
      <c r="BX830" s="75"/>
      <c r="BY830" s="75"/>
      <c r="BZ830" s="75"/>
      <c r="CA830" s="75"/>
      <c r="CB830" s="75"/>
      <c r="CC830" s="75"/>
      <c r="CD830" s="75"/>
      <c r="CE830" s="75"/>
      <c r="CF830" s="75"/>
      <c r="CG830" s="75"/>
      <c r="CH830" s="75"/>
      <c r="CI830" s="75"/>
      <c r="CJ830" s="75"/>
      <c r="CK830" s="75"/>
      <c r="CL830" s="75"/>
      <c r="CM830" s="75"/>
      <c r="CN830" s="75"/>
      <c r="CO830" s="75"/>
      <c r="CP830" s="75"/>
      <c r="CQ830" s="75"/>
      <c r="CR830" s="75"/>
      <c r="CS830" s="75"/>
      <c r="CT830" s="75"/>
      <c r="CU830" s="75"/>
      <c r="CV830" s="75"/>
      <c r="CW830" s="75"/>
    </row>
    <row r="831" spans="1:101" ht="1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  <c r="BT831" s="75"/>
      <c r="BU831" s="75"/>
      <c r="BV831" s="75"/>
      <c r="BW831" s="75"/>
      <c r="BX831" s="75"/>
      <c r="BY831" s="75"/>
      <c r="BZ831" s="75"/>
      <c r="CA831" s="75"/>
      <c r="CB831" s="75"/>
      <c r="CC831" s="75"/>
      <c r="CD831" s="75"/>
      <c r="CE831" s="75"/>
      <c r="CF831" s="75"/>
      <c r="CG831" s="75"/>
      <c r="CH831" s="75"/>
      <c r="CI831" s="75"/>
      <c r="CJ831" s="75"/>
      <c r="CK831" s="75"/>
      <c r="CL831" s="75"/>
      <c r="CM831" s="75"/>
      <c r="CN831" s="75"/>
      <c r="CO831" s="75"/>
      <c r="CP831" s="75"/>
      <c r="CQ831" s="75"/>
      <c r="CR831" s="75"/>
      <c r="CS831" s="75"/>
      <c r="CT831" s="75"/>
      <c r="CU831" s="75"/>
      <c r="CV831" s="75"/>
      <c r="CW831" s="75"/>
    </row>
    <row r="832" spans="1:101" ht="1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  <c r="BT832" s="75"/>
      <c r="BU832" s="75"/>
      <c r="BV832" s="75"/>
      <c r="BW832" s="75"/>
      <c r="BX832" s="75"/>
      <c r="BY832" s="75"/>
      <c r="BZ832" s="75"/>
      <c r="CA832" s="75"/>
      <c r="CB832" s="75"/>
      <c r="CC832" s="75"/>
      <c r="CD832" s="75"/>
      <c r="CE832" s="75"/>
      <c r="CF832" s="75"/>
      <c r="CG832" s="75"/>
      <c r="CH832" s="75"/>
      <c r="CI832" s="75"/>
      <c r="CJ832" s="75"/>
      <c r="CK832" s="75"/>
      <c r="CL832" s="75"/>
      <c r="CM832" s="75"/>
      <c r="CN832" s="75"/>
      <c r="CO832" s="75"/>
      <c r="CP832" s="75"/>
      <c r="CQ832" s="75"/>
      <c r="CR832" s="75"/>
      <c r="CS832" s="75"/>
      <c r="CT832" s="75"/>
      <c r="CU832" s="75"/>
      <c r="CV832" s="75"/>
      <c r="CW832" s="75"/>
    </row>
    <row r="833" spans="1:101" ht="1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</row>
    <row r="834" spans="1:101" ht="1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  <c r="BT834" s="75"/>
      <c r="BU834" s="75"/>
      <c r="BV834" s="75"/>
      <c r="BW834" s="75"/>
      <c r="BX834" s="75"/>
      <c r="BY834" s="75"/>
      <c r="BZ834" s="75"/>
      <c r="CA834" s="75"/>
      <c r="CB834" s="75"/>
      <c r="CC834" s="75"/>
      <c r="CD834" s="75"/>
      <c r="CE834" s="75"/>
      <c r="CF834" s="75"/>
      <c r="CG834" s="75"/>
      <c r="CH834" s="75"/>
      <c r="CI834" s="75"/>
      <c r="CJ834" s="75"/>
      <c r="CK834" s="75"/>
      <c r="CL834" s="75"/>
      <c r="CM834" s="75"/>
      <c r="CN834" s="75"/>
      <c r="CO834" s="75"/>
      <c r="CP834" s="75"/>
      <c r="CQ834" s="75"/>
      <c r="CR834" s="75"/>
      <c r="CS834" s="75"/>
      <c r="CT834" s="75"/>
      <c r="CU834" s="75"/>
      <c r="CV834" s="75"/>
      <c r="CW834" s="75"/>
    </row>
    <row r="835" spans="1:101" ht="1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  <c r="BT835" s="75"/>
      <c r="BU835" s="75"/>
      <c r="BV835" s="75"/>
      <c r="BW835" s="75"/>
      <c r="BX835" s="75"/>
      <c r="BY835" s="75"/>
      <c r="BZ835" s="75"/>
      <c r="CA835" s="75"/>
      <c r="CB835" s="75"/>
      <c r="CC835" s="75"/>
      <c r="CD835" s="75"/>
      <c r="CE835" s="75"/>
      <c r="CF835" s="75"/>
      <c r="CG835" s="75"/>
      <c r="CH835" s="75"/>
      <c r="CI835" s="75"/>
      <c r="CJ835" s="75"/>
      <c r="CK835" s="75"/>
      <c r="CL835" s="75"/>
      <c r="CM835" s="75"/>
      <c r="CN835" s="75"/>
      <c r="CO835" s="75"/>
      <c r="CP835" s="75"/>
      <c r="CQ835" s="75"/>
      <c r="CR835" s="75"/>
      <c r="CS835" s="75"/>
      <c r="CT835" s="75"/>
      <c r="CU835" s="75"/>
      <c r="CV835" s="75"/>
      <c r="CW835" s="75"/>
    </row>
    <row r="836" spans="1:101" ht="1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  <c r="BT836" s="75"/>
      <c r="BU836" s="75"/>
      <c r="BV836" s="75"/>
      <c r="BW836" s="75"/>
      <c r="BX836" s="75"/>
      <c r="BY836" s="75"/>
      <c r="BZ836" s="75"/>
      <c r="CA836" s="75"/>
      <c r="CB836" s="75"/>
      <c r="CC836" s="75"/>
      <c r="CD836" s="75"/>
      <c r="CE836" s="75"/>
      <c r="CF836" s="75"/>
      <c r="CG836" s="75"/>
      <c r="CH836" s="75"/>
      <c r="CI836" s="75"/>
      <c r="CJ836" s="75"/>
      <c r="CK836" s="75"/>
      <c r="CL836" s="75"/>
      <c r="CM836" s="75"/>
      <c r="CN836" s="75"/>
      <c r="CO836" s="75"/>
      <c r="CP836" s="75"/>
      <c r="CQ836" s="75"/>
      <c r="CR836" s="75"/>
      <c r="CS836" s="75"/>
      <c r="CT836" s="75"/>
      <c r="CU836" s="75"/>
      <c r="CV836" s="75"/>
      <c r="CW836" s="75"/>
    </row>
    <row r="837" spans="1:101" ht="1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  <c r="CC837" s="75"/>
      <c r="CD837" s="75"/>
      <c r="CE837" s="75"/>
      <c r="CF837" s="75"/>
      <c r="CG837" s="75"/>
      <c r="CH837" s="75"/>
      <c r="CI837" s="75"/>
      <c r="CJ837" s="75"/>
      <c r="CK837" s="75"/>
      <c r="CL837" s="75"/>
      <c r="CM837" s="75"/>
      <c r="CN837" s="75"/>
      <c r="CO837" s="75"/>
      <c r="CP837" s="75"/>
      <c r="CQ837" s="75"/>
      <c r="CR837" s="75"/>
      <c r="CS837" s="75"/>
      <c r="CT837" s="75"/>
      <c r="CU837" s="75"/>
      <c r="CV837" s="75"/>
      <c r="CW837" s="75"/>
    </row>
    <row r="838" spans="1:101" ht="1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  <c r="BT838" s="75"/>
      <c r="BU838" s="75"/>
      <c r="BV838" s="75"/>
      <c r="BW838" s="75"/>
      <c r="BX838" s="75"/>
      <c r="BY838" s="75"/>
      <c r="BZ838" s="75"/>
      <c r="CA838" s="75"/>
      <c r="CB838" s="75"/>
      <c r="CC838" s="75"/>
      <c r="CD838" s="75"/>
      <c r="CE838" s="75"/>
      <c r="CF838" s="75"/>
      <c r="CG838" s="75"/>
      <c r="CH838" s="75"/>
      <c r="CI838" s="75"/>
      <c r="CJ838" s="75"/>
      <c r="CK838" s="75"/>
      <c r="CL838" s="75"/>
      <c r="CM838" s="75"/>
      <c r="CN838" s="75"/>
      <c r="CO838" s="75"/>
      <c r="CP838" s="75"/>
      <c r="CQ838" s="75"/>
      <c r="CR838" s="75"/>
      <c r="CS838" s="75"/>
      <c r="CT838" s="75"/>
      <c r="CU838" s="75"/>
      <c r="CV838" s="75"/>
      <c r="CW838" s="75"/>
    </row>
    <row r="839" spans="1:101" ht="1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  <c r="BT839" s="75"/>
      <c r="BU839" s="75"/>
      <c r="BV839" s="75"/>
      <c r="BW839" s="75"/>
      <c r="BX839" s="75"/>
      <c r="BY839" s="75"/>
      <c r="BZ839" s="75"/>
      <c r="CA839" s="75"/>
      <c r="CB839" s="75"/>
      <c r="CC839" s="75"/>
      <c r="CD839" s="75"/>
      <c r="CE839" s="75"/>
      <c r="CF839" s="75"/>
      <c r="CG839" s="75"/>
      <c r="CH839" s="75"/>
      <c r="CI839" s="75"/>
      <c r="CJ839" s="75"/>
      <c r="CK839" s="75"/>
      <c r="CL839" s="75"/>
      <c r="CM839" s="75"/>
      <c r="CN839" s="75"/>
      <c r="CO839" s="75"/>
      <c r="CP839" s="75"/>
      <c r="CQ839" s="75"/>
      <c r="CR839" s="75"/>
      <c r="CS839" s="75"/>
      <c r="CT839" s="75"/>
      <c r="CU839" s="75"/>
      <c r="CV839" s="75"/>
      <c r="CW839" s="75"/>
    </row>
    <row r="840" spans="1:101" ht="1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  <c r="BT840" s="75"/>
      <c r="BU840" s="75"/>
      <c r="BV840" s="75"/>
      <c r="BW840" s="75"/>
      <c r="BX840" s="75"/>
      <c r="BY840" s="75"/>
      <c r="BZ840" s="75"/>
      <c r="CA840" s="75"/>
      <c r="CB840" s="75"/>
      <c r="CC840" s="75"/>
      <c r="CD840" s="75"/>
      <c r="CE840" s="75"/>
      <c r="CF840" s="75"/>
      <c r="CG840" s="75"/>
      <c r="CH840" s="75"/>
      <c r="CI840" s="75"/>
      <c r="CJ840" s="75"/>
      <c r="CK840" s="75"/>
      <c r="CL840" s="75"/>
      <c r="CM840" s="75"/>
      <c r="CN840" s="75"/>
      <c r="CO840" s="75"/>
      <c r="CP840" s="75"/>
      <c r="CQ840" s="75"/>
      <c r="CR840" s="75"/>
      <c r="CS840" s="75"/>
      <c r="CT840" s="75"/>
      <c r="CU840" s="75"/>
      <c r="CV840" s="75"/>
      <c r="CW840" s="75"/>
    </row>
    <row r="841" spans="1:101" ht="1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  <c r="BT841" s="75"/>
      <c r="BU841" s="75"/>
      <c r="BV841" s="75"/>
      <c r="BW841" s="75"/>
      <c r="BX841" s="75"/>
      <c r="BY841" s="75"/>
      <c r="BZ841" s="75"/>
      <c r="CA841" s="75"/>
      <c r="CB841" s="75"/>
      <c r="CC841" s="75"/>
      <c r="CD841" s="75"/>
      <c r="CE841" s="75"/>
      <c r="CF841" s="75"/>
      <c r="CG841" s="75"/>
      <c r="CH841" s="75"/>
      <c r="CI841" s="75"/>
      <c r="CJ841" s="75"/>
      <c r="CK841" s="75"/>
      <c r="CL841" s="75"/>
      <c r="CM841" s="75"/>
      <c r="CN841" s="75"/>
      <c r="CO841" s="75"/>
      <c r="CP841" s="75"/>
      <c r="CQ841" s="75"/>
      <c r="CR841" s="75"/>
      <c r="CS841" s="75"/>
      <c r="CT841" s="75"/>
      <c r="CU841" s="75"/>
      <c r="CV841" s="75"/>
      <c r="CW841" s="75"/>
    </row>
    <row r="842" spans="1:101" ht="1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  <c r="BT842" s="75"/>
      <c r="BU842" s="75"/>
      <c r="BV842" s="75"/>
      <c r="BW842" s="75"/>
      <c r="BX842" s="75"/>
      <c r="BY842" s="75"/>
      <c r="BZ842" s="75"/>
      <c r="CA842" s="75"/>
      <c r="CB842" s="75"/>
      <c r="CC842" s="75"/>
      <c r="CD842" s="75"/>
      <c r="CE842" s="75"/>
      <c r="CF842" s="75"/>
      <c r="CG842" s="75"/>
      <c r="CH842" s="75"/>
      <c r="CI842" s="75"/>
      <c r="CJ842" s="75"/>
      <c r="CK842" s="75"/>
      <c r="CL842" s="75"/>
      <c r="CM842" s="75"/>
      <c r="CN842" s="75"/>
      <c r="CO842" s="75"/>
      <c r="CP842" s="75"/>
      <c r="CQ842" s="75"/>
      <c r="CR842" s="75"/>
      <c r="CS842" s="75"/>
      <c r="CT842" s="75"/>
      <c r="CU842" s="75"/>
      <c r="CV842" s="75"/>
      <c r="CW842" s="75"/>
    </row>
    <row r="843" spans="1:101" ht="1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  <c r="BT843" s="75"/>
      <c r="BU843" s="75"/>
      <c r="BV843" s="75"/>
      <c r="BW843" s="75"/>
      <c r="BX843" s="75"/>
      <c r="BY843" s="75"/>
      <c r="BZ843" s="75"/>
      <c r="CA843" s="75"/>
      <c r="CB843" s="75"/>
      <c r="CC843" s="75"/>
      <c r="CD843" s="75"/>
      <c r="CE843" s="75"/>
      <c r="CF843" s="75"/>
      <c r="CG843" s="75"/>
      <c r="CH843" s="75"/>
      <c r="CI843" s="75"/>
      <c r="CJ843" s="75"/>
      <c r="CK843" s="75"/>
      <c r="CL843" s="75"/>
      <c r="CM843" s="75"/>
      <c r="CN843" s="75"/>
      <c r="CO843" s="75"/>
      <c r="CP843" s="75"/>
      <c r="CQ843" s="75"/>
      <c r="CR843" s="75"/>
      <c r="CS843" s="75"/>
      <c r="CT843" s="75"/>
      <c r="CU843" s="75"/>
      <c r="CV843" s="75"/>
      <c r="CW843" s="75"/>
    </row>
    <row r="844" spans="1:101" ht="1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  <c r="BT844" s="75"/>
      <c r="BU844" s="75"/>
      <c r="BV844" s="75"/>
      <c r="BW844" s="75"/>
      <c r="BX844" s="75"/>
      <c r="BY844" s="75"/>
      <c r="BZ844" s="75"/>
      <c r="CA844" s="75"/>
      <c r="CB844" s="75"/>
      <c r="CC844" s="75"/>
      <c r="CD844" s="75"/>
      <c r="CE844" s="75"/>
      <c r="CF844" s="75"/>
      <c r="CG844" s="75"/>
      <c r="CH844" s="75"/>
      <c r="CI844" s="75"/>
      <c r="CJ844" s="75"/>
      <c r="CK844" s="75"/>
      <c r="CL844" s="75"/>
      <c r="CM844" s="75"/>
      <c r="CN844" s="75"/>
      <c r="CO844" s="75"/>
      <c r="CP844" s="75"/>
      <c r="CQ844" s="75"/>
      <c r="CR844" s="75"/>
      <c r="CS844" s="75"/>
      <c r="CT844" s="75"/>
      <c r="CU844" s="75"/>
      <c r="CV844" s="75"/>
      <c r="CW844" s="75"/>
    </row>
    <row r="845" spans="1:101" ht="1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  <c r="BT845" s="75"/>
      <c r="BU845" s="75"/>
      <c r="BV845" s="75"/>
      <c r="BW845" s="75"/>
      <c r="BX845" s="75"/>
      <c r="BY845" s="75"/>
      <c r="BZ845" s="75"/>
      <c r="CA845" s="75"/>
      <c r="CB845" s="75"/>
      <c r="CC845" s="75"/>
      <c r="CD845" s="75"/>
      <c r="CE845" s="75"/>
      <c r="CF845" s="75"/>
      <c r="CG845" s="75"/>
      <c r="CH845" s="75"/>
      <c r="CI845" s="75"/>
      <c r="CJ845" s="75"/>
      <c r="CK845" s="75"/>
      <c r="CL845" s="75"/>
      <c r="CM845" s="75"/>
      <c r="CN845" s="75"/>
      <c r="CO845" s="75"/>
      <c r="CP845" s="75"/>
      <c r="CQ845" s="75"/>
      <c r="CR845" s="75"/>
      <c r="CS845" s="75"/>
      <c r="CT845" s="75"/>
      <c r="CU845" s="75"/>
      <c r="CV845" s="75"/>
      <c r="CW845" s="75"/>
    </row>
    <row r="846" spans="1:101" ht="1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  <c r="BT846" s="75"/>
      <c r="BU846" s="75"/>
      <c r="BV846" s="75"/>
      <c r="BW846" s="75"/>
      <c r="BX846" s="75"/>
      <c r="BY846" s="75"/>
      <c r="BZ846" s="75"/>
      <c r="CA846" s="75"/>
      <c r="CB846" s="75"/>
      <c r="CC846" s="75"/>
      <c r="CD846" s="75"/>
      <c r="CE846" s="75"/>
      <c r="CF846" s="75"/>
      <c r="CG846" s="75"/>
      <c r="CH846" s="75"/>
      <c r="CI846" s="75"/>
      <c r="CJ846" s="75"/>
      <c r="CK846" s="75"/>
      <c r="CL846" s="75"/>
      <c r="CM846" s="75"/>
      <c r="CN846" s="75"/>
      <c r="CO846" s="75"/>
      <c r="CP846" s="75"/>
      <c r="CQ846" s="75"/>
      <c r="CR846" s="75"/>
      <c r="CS846" s="75"/>
      <c r="CT846" s="75"/>
      <c r="CU846" s="75"/>
      <c r="CV846" s="75"/>
      <c r="CW846" s="75"/>
    </row>
    <row r="847" spans="1:101" ht="1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  <c r="BT847" s="75"/>
      <c r="BU847" s="75"/>
      <c r="BV847" s="75"/>
      <c r="BW847" s="75"/>
      <c r="BX847" s="75"/>
      <c r="BY847" s="75"/>
      <c r="BZ847" s="75"/>
      <c r="CA847" s="75"/>
      <c r="CB847" s="75"/>
      <c r="CC847" s="75"/>
      <c r="CD847" s="75"/>
      <c r="CE847" s="75"/>
      <c r="CF847" s="75"/>
      <c r="CG847" s="75"/>
      <c r="CH847" s="75"/>
      <c r="CI847" s="75"/>
      <c r="CJ847" s="75"/>
      <c r="CK847" s="75"/>
      <c r="CL847" s="75"/>
      <c r="CM847" s="75"/>
      <c r="CN847" s="75"/>
      <c r="CO847" s="75"/>
      <c r="CP847" s="75"/>
      <c r="CQ847" s="75"/>
      <c r="CR847" s="75"/>
      <c r="CS847" s="75"/>
      <c r="CT847" s="75"/>
      <c r="CU847" s="75"/>
      <c r="CV847" s="75"/>
      <c r="CW847" s="75"/>
    </row>
    <row r="848" spans="1:101" ht="1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  <c r="BT848" s="75"/>
      <c r="BU848" s="75"/>
      <c r="BV848" s="75"/>
      <c r="BW848" s="75"/>
      <c r="BX848" s="75"/>
      <c r="BY848" s="75"/>
      <c r="BZ848" s="75"/>
      <c r="CA848" s="75"/>
      <c r="CB848" s="75"/>
      <c r="CC848" s="75"/>
      <c r="CD848" s="75"/>
      <c r="CE848" s="75"/>
      <c r="CF848" s="75"/>
      <c r="CG848" s="75"/>
      <c r="CH848" s="75"/>
      <c r="CI848" s="75"/>
      <c r="CJ848" s="75"/>
      <c r="CK848" s="75"/>
      <c r="CL848" s="75"/>
      <c r="CM848" s="75"/>
      <c r="CN848" s="75"/>
      <c r="CO848" s="75"/>
      <c r="CP848" s="75"/>
      <c r="CQ848" s="75"/>
      <c r="CR848" s="75"/>
      <c r="CS848" s="75"/>
      <c r="CT848" s="75"/>
      <c r="CU848" s="75"/>
      <c r="CV848" s="75"/>
      <c r="CW848" s="75"/>
    </row>
    <row r="849" spans="1:101" ht="1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  <c r="BT849" s="75"/>
      <c r="BU849" s="75"/>
      <c r="BV849" s="75"/>
      <c r="BW849" s="75"/>
      <c r="BX849" s="75"/>
      <c r="BY849" s="75"/>
      <c r="BZ849" s="75"/>
      <c r="CA849" s="75"/>
      <c r="CB849" s="75"/>
      <c r="CC849" s="75"/>
      <c r="CD849" s="75"/>
      <c r="CE849" s="75"/>
      <c r="CF849" s="75"/>
      <c r="CG849" s="75"/>
      <c r="CH849" s="75"/>
      <c r="CI849" s="75"/>
      <c r="CJ849" s="75"/>
      <c r="CK849" s="75"/>
      <c r="CL849" s="75"/>
      <c r="CM849" s="75"/>
      <c r="CN849" s="75"/>
      <c r="CO849" s="75"/>
      <c r="CP849" s="75"/>
      <c r="CQ849" s="75"/>
      <c r="CR849" s="75"/>
      <c r="CS849" s="75"/>
      <c r="CT849" s="75"/>
      <c r="CU849" s="75"/>
      <c r="CV849" s="75"/>
      <c r="CW849" s="75"/>
    </row>
    <row r="850" spans="1:101" ht="1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  <c r="BT850" s="75"/>
      <c r="BU850" s="75"/>
      <c r="BV850" s="75"/>
      <c r="BW850" s="75"/>
      <c r="BX850" s="75"/>
      <c r="BY850" s="75"/>
      <c r="BZ850" s="75"/>
      <c r="CA850" s="75"/>
      <c r="CB850" s="75"/>
      <c r="CC850" s="75"/>
      <c r="CD850" s="75"/>
      <c r="CE850" s="75"/>
      <c r="CF850" s="75"/>
      <c r="CG850" s="75"/>
      <c r="CH850" s="75"/>
      <c r="CI850" s="75"/>
      <c r="CJ850" s="75"/>
      <c r="CK850" s="75"/>
      <c r="CL850" s="75"/>
      <c r="CM850" s="75"/>
      <c r="CN850" s="75"/>
      <c r="CO850" s="75"/>
      <c r="CP850" s="75"/>
      <c r="CQ850" s="75"/>
      <c r="CR850" s="75"/>
      <c r="CS850" s="75"/>
      <c r="CT850" s="75"/>
      <c r="CU850" s="75"/>
      <c r="CV850" s="75"/>
      <c r="CW850" s="75"/>
    </row>
    <row r="851" spans="1:101" ht="1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  <c r="BT851" s="75"/>
      <c r="BU851" s="75"/>
      <c r="BV851" s="75"/>
      <c r="BW851" s="75"/>
      <c r="BX851" s="75"/>
      <c r="BY851" s="75"/>
      <c r="BZ851" s="75"/>
      <c r="CA851" s="75"/>
      <c r="CB851" s="75"/>
      <c r="CC851" s="75"/>
      <c r="CD851" s="75"/>
      <c r="CE851" s="75"/>
      <c r="CF851" s="75"/>
      <c r="CG851" s="75"/>
      <c r="CH851" s="75"/>
      <c r="CI851" s="75"/>
      <c r="CJ851" s="75"/>
      <c r="CK851" s="75"/>
      <c r="CL851" s="75"/>
      <c r="CM851" s="75"/>
      <c r="CN851" s="75"/>
      <c r="CO851" s="75"/>
      <c r="CP851" s="75"/>
      <c r="CQ851" s="75"/>
      <c r="CR851" s="75"/>
      <c r="CS851" s="75"/>
      <c r="CT851" s="75"/>
      <c r="CU851" s="75"/>
      <c r="CV851" s="75"/>
      <c r="CW851" s="75"/>
    </row>
    <row r="852" spans="1:101" ht="1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  <c r="BT852" s="75"/>
      <c r="BU852" s="75"/>
      <c r="BV852" s="75"/>
      <c r="BW852" s="75"/>
      <c r="BX852" s="75"/>
      <c r="BY852" s="75"/>
      <c r="BZ852" s="75"/>
      <c r="CA852" s="75"/>
      <c r="CB852" s="75"/>
      <c r="CC852" s="75"/>
      <c r="CD852" s="75"/>
      <c r="CE852" s="75"/>
      <c r="CF852" s="75"/>
      <c r="CG852" s="75"/>
      <c r="CH852" s="75"/>
      <c r="CI852" s="75"/>
      <c r="CJ852" s="75"/>
      <c r="CK852" s="75"/>
      <c r="CL852" s="75"/>
      <c r="CM852" s="75"/>
      <c r="CN852" s="75"/>
      <c r="CO852" s="75"/>
      <c r="CP852" s="75"/>
      <c r="CQ852" s="75"/>
      <c r="CR852" s="75"/>
      <c r="CS852" s="75"/>
      <c r="CT852" s="75"/>
      <c r="CU852" s="75"/>
      <c r="CV852" s="75"/>
      <c r="CW852" s="75"/>
    </row>
    <row r="853" spans="1:101" ht="1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  <c r="BT853" s="75"/>
      <c r="BU853" s="75"/>
      <c r="BV853" s="75"/>
      <c r="BW853" s="75"/>
      <c r="BX853" s="75"/>
      <c r="BY853" s="75"/>
      <c r="BZ853" s="75"/>
      <c r="CA853" s="75"/>
      <c r="CB853" s="75"/>
      <c r="CC853" s="75"/>
      <c r="CD853" s="75"/>
      <c r="CE853" s="75"/>
      <c r="CF853" s="75"/>
      <c r="CG853" s="75"/>
      <c r="CH853" s="75"/>
      <c r="CI853" s="75"/>
      <c r="CJ853" s="75"/>
      <c r="CK853" s="75"/>
      <c r="CL853" s="75"/>
      <c r="CM853" s="75"/>
      <c r="CN853" s="75"/>
      <c r="CO853" s="75"/>
      <c r="CP853" s="75"/>
      <c r="CQ853" s="75"/>
      <c r="CR853" s="75"/>
      <c r="CS853" s="75"/>
      <c r="CT853" s="75"/>
      <c r="CU853" s="75"/>
      <c r="CV853" s="75"/>
      <c r="CW853" s="75"/>
    </row>
    <row r="854" spans="1:101" ht="1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  <c r="BT854" s="75"/>
      <c r="BU854" s="75"/>
      <c r="BV854" s="75"/>
      <c r="BW854" s="75"/>
      <c r="BX854" s="75"/>
      <c r="BY854" s="75"/>
      <c r="BZ854" s="75"/>
      <c r="CA854" s="75"/>
      <c r="CB854" s="75"/>
      <c r="CC854" s="75"/>
      <c r="CD854" s="75"/>
      <c r="CE854" s="75"/>
      <c r="CF854" s="75"/>
      <c r="CG854" s="75"/>
      <c r="CH854" s="75"/>
      <c r="CI854" s="75"/>
      <c r="CJ854" s="75"/>
      <c r="CK854" s="75"/>
      <c r="CL854" s="75"/>
      <c r="CM854" s="75"/>
      <c r="CN854" s="75"/>
      <c r="CO854" s="75"/>
      <c r="CP854" s="75"/>
      <c r="CQ854" s="75"/>
      <c r="CR854" s="75"/>
      <c r="CS854" s="75"/>
      <c r="CT854" s="75"/>
      <c r="CU854" s="75"/>
      <c r="CV854" s="75"/>
      <c r="CW854" s="75"/>
    </row>
    <row r="855" spans="1:101" ht="1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  <c r="BT855" s="75"/>
      <c r="BU855" s="75"/>
      <c r="BV855" s="75"/>
      <c r="BW855" s="75"/>
      <c r="BX855" s="75"/>
      <c r="BY855" s="75"/>
      <c r="BZ855" s="75"/>
      <c r="CA855" s="75"/>
      <c r="CB855" s="75"/>
      <c r="CC855" s="75"/>
      <c r="CD855" s="75"/>
      <c r="CE855" s="75"/>
      <c r="CF855" s="75"/>
      <c r="CG855" s="75"/>
      <c r="CH855" s="75"/>
      <c r="CI855" s="75"/>
      <c r="CJ855" s="75"/>
      <c r="CK855" s="75"/>
      <c r="CL855" s="75"/>
      <c r="CM855" s="75"/>
      <c r="CN855" s="75"/>
      <c r="CO855" s="75"/>
      <c r="CP855" s="75"/>
      <c r="CQ855" s="75"/>
      <c r="CR855" s="75"/>
      <c r="CS855" s="75"/>
      <c r="CT855" s="75"/>
      <c r="CU855" s="75"/>
      <c r="CV855" s="75"/>
      <c r="CW855" s="75"/>
    </row>
    <row r="856" spans="1:101" ht="1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  <c r="BT856" s="75"/>
      <c r="BU856" s="75"/>
      <c r="BV856" s="75"/>
      <c r="BW856" s="75"/>
      <c r="BX856" s="75"/>
      <c r="BY856" s="75"/>
      <c r="BZ856" s="75"/>
      <c r="CA856" s="75"/>
      <c r="CB856" s="75"/>
      <c r="CC856" s="75"/>
      <c r="CD856" s="75"/>
      <c r="CE856" s="75"/>
      <c r="CF856" s="75"/>
      <c r="CG856" s="75"/>
      <c r="CH856" s="75"/>
      <c r="CI856" s="75"/>
      <c r="CJ856" s="75"/>
      <c r="CK856" s="75"/>
      <c r="CL856" s="75"/>
      <c r="CM856" s="75"/>
      <c r="CN856" s="75"/>
      <c r="CO856" s="75"/>
      <c r="CP856" s="75"/>
      <c r="CQ856" s="75"/>
      <c r="CR856" s="75"/>
      <c r="CS856" s="75"/>
      <c r="CT856" s="75"/>
      <c r="CU856" s="75"/>
      <c r="CV856" s="75"/>
      <c r="CW856" s="75"/>
    </row>
    <row r="857" spans="1:101" ht="1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  <c r="BT857" s="75"/>
      <c r="BU857" s="75"/>
      <c r="BV857" s="75"/>
      <c r="BW857" s="75"/>
      <c r="BX857" s="75"/>
      <c r="BY857" s="75"/>
      <c r="BZ857" s="75"/>
      <c r="CA857" s="75"/>
      <c r="CB857" s="75"/>
      <c r="CC857" s="75"/>
      <c r="CD857" s="75"/>
      <c r="CE857" s="75"/>
      <c r="CF857" s="75"/>
      <c r="CG857" s="75"/>
      <c r="CH857" s="75"/>
      <c r="CI857" s="75"/>
      <c r="CJ857" s="75"/>
      <c r="CK857" s="75"/>
      <c r="CL857" s="75"/>
      <c r="CM857" s="75"/>
      <c r="CN857" s="75"/>
      <c r="CO857" s="75"/>
      <c r="CP857" s="75"/>
      <c r="CQ857" s="75"/>
      <c r="CR857" s="75"/>
      <c r="CS857" s="75"/>
      <c r="CT857" s="75"/>
      <c r="CU857" s="75"/>
      <c r="CV857" s="75"/>
      <c r="CW857" s="75"/>
    </row>
    <row r="858" spans="1:101" ht="1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  <c r="BT858" s="75"/>
      <c r="BU858" s="75"/>
      <c r="BV858" s="75"/>
      <c r="BW858" s="75"/>
      <c r="BX858" s="75"/>
      <c r="BY858" s="75"/>
      <c r="BZ858" s="75"/>
      <c r="CA858" s="75"/>
      <c r="CB858" s="75"/>
      <c r="CC858" s="75"/>
      <c r="CD858" s="75"/>
      <c r="CE858" s="75"/>
      <c r="CF858" s="75"/>
      <c r="CG858" s="75"/>
      <c r="CH858" s="75"/>
      <c r="CI858" s="75"/>
      <c r="CJ858" s="75"/>
      <c r="CK858" s="75"/>
      <c r="CL858" s="75"/>
      <c r="CM858" s="75"/>
      <c r="CN858" s="75"/>
      <c r="CO858" s="75"/>
      <c r="CP858" s="75"/>
      <c r="CQ858" s="75"/>
      <c r="CR858" s="75"/>
      <c r="CS858" s="75"/>
      <c r="CT858" s="75"/>
      <c r="CU858" s="75"/>
      <c r="CV858" s="75"/>
      <c r="CW858" s="75"/>
    </row>
    <row r="859" spans="1:101" ht="1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  <c r="BT859" s="75"/>
      <c r="BU859" s="75"/>
      <c r="BV859" s="75"/>
      <c r="BW859" s="75"/>
      <c r="BX859" s="75"/>
      <c r="BY859" s="75"/>
      <c r="BZ859" s="75"/>
      <c r="CA859" s="75"/>
      <c r="CB859" s="75"/>
      <c r="CC859" s="75"/>
      <c r="CD859" s="75"/>
      <c r="CE859" s="75"/>
      <c r="CF859" s="75"/>
      <c r="CG859" s="75"/>
      <c r="CH859" s="75"/>
      <c r="CI859" s="75"/>
      <c r="CJ859" s="75"/>
      <c r="CK859" s="75"/>
      <c r="CL859" s="75"/>
      <c r="CM859" s="75"/>
      <c r="CN859" s="75"/>
      <c r="CO859" s="75"/>
      <c r="CP859" s="75"/>
      <c r="CQ859" s="75"/>
      <c r="CR859" s="75"/>
      <c r="CS859" s="75"/>
      <c r="CT859" s="75"/>
      <c r="CU859" s="75"/>
      <c r="CV859" s="75"/>
      <c r="CW859" s="75"/>
    </row>
    <row r="860" spans="1:101" ht="1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  <c r="BT860" s="75"/>
      <c r="BU860" s="75"/>
      <c r="BV860" s="75"/>
      <c r="BW860" s="75"/>
      <c r="BX860" s="75"/>
      <c r="BY860" s="75"/>
      <c r="BZ860" s="75"/>
      <c r="CA860" s="75"/>
      <c r="CB860" s="75"/>
      <c r="CC860" s="75"/>
      <c r="CD860" s="75"/>
      <c r="CE860" s="75"/>
      <c r="CF860" s="75"/>
      <c r="CG860" s="75"/>
      <c r="CH860" s="75"/>
      <c r="CI860" s="75"/>
      <c r="CJ860" s="75"/>
      <c r="CK860" s="75"/>
      <c r="CL860" s="75"/>
      <c r="CM860" s="75"/>
      <c r="CN860" s="75"/>
      <c r="CO860" s="75"/>
      <c r="CP860" s="75"/>
      <c r="CQ860" s="75"/>
      <c r="CR860" s="75"/>
      <c r="CS860" s="75"/>
      <c r="CT860" s="75"/>
      <c r="CU860" s="75"/>
      <c r="CV860" s="75"/>
      <c r="CW860" s="75"/>
    </row>
    <row r="861" spans="1:101" ht="1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  <c r="BT861" s="75"/>
      <c r="BU861" s="75"/>
      <c r="BV861" s="75"/>
      <c r="BW861" s="75"/>
      <c r="BX861" s="75"/>
      <c r="BY861" s="75"/>
      <c r="BZ861" s="75"/>
      <c r="CA861" s="75"/>
      <c r="CB861" s="75"/>
      <c r="CC861" s="75"/>
      <c r="CD861" s="75"/>
      <c r="CE861" s="75"/>
      <c r="CF861" s="75"/>
      <c r="CG861" s="75"/>
      <c r="CH861" s="75"/>
      <c r="CI861" s="75"/>
      <c r="CJ861" s="75"/>
      <c r="CK861" s="75"/>
      <c r="CL861" s="75"/>
      <c r="CM861" s="75"/>
      <c r="CN861" s="75"/>
      <c r="CO861" s="75"/>
      <c r="CP861" s="75"/>
      <c r="CQ861" s="75"/>
      <c r="CR861" s="75"/>
      <c r="CS861" s="75"/>
      <c r="CT861" s="75"/>
      <c r="CU861" s="75"/>
      <c r="CV861" s="75"/>
      <c r="CW861" s="75"/>
    </row>
    <row r="862" spans="1:101" ht="1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  <c r="BT862" s="75"/>
      <c r="BU862" s="75"/>
      <c r="BV862" s="75"/>
      <c r="BW862" s="75"/>
      <c r="BX862" s="75"/>
      <c r="BY862" s="75"/>
      <c r="BZ862" s="75"/>
      <c r="CA862" s="75"/>
      <c r="CB862" s="75"/>
      <c r="CC862" s="75"/>
      <c r="CD862" s="75"/>
      <c r="CE862" s="75"/>
      <c r="CF862" s="75"/>
      <c r="CG862" s="75"/>
      <c r="CH862" s="75"/>
      <c r="CI862" s="75"/>
      <c r="CJ862" s="75"/>
      <c r="CK862" s="75"/>
      <c r="CL862" s="75"/>
      <c r="CM862" s="75"/>
      <c r="CN862" s="75"/>
      <c r="CO862" s="75"/>
      <c r="CP862" s="75"/>
      <c r="CQ862" s="75"/>
      <c r="CR862" s="75"/>
      <c r="CS862" s="75"/>
      <c r="CT862" s="75"/>
      <c r="CU862" s="75"/>
      <c r="CV862" s="75"/>
      <c r="CW862" s="75"/>
    </row>
    <row r="863" spans="1:101" ht="1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  <c r="BT863" s="75"/>
      <c r="BU863" s="75"/>
      <c r="BV863" s="75"/>
      <c r="BW863" s="75"/>
      <c r="BX863" s="75"/>
      <c r="BY863" s="75"/>
      <c r="BZ863" s="75"/>
      <c r="CA863" s="75"/>
      <c r="CB863" s="75"/>
      <c r="CC863" s="75"/>
      <c r="CD863" s="75"/>
      <c r="CE863" s="75"/>
      <c r="CF863" s="75"/>
      <c r="CG863" s="75"/>
      <c r="CH863" s="75"/>
      <c r="CI863" s="75"/>
      <c r="CJ863" s="75"/>
      <c r="CK863" s="75"/>
      <c r="CL863" s="75"/>
      <c r="CM863" s="75"/>
      <c r="CN863" s="75"/>
      <c r="CO863" s="75"/>
      <c r="CP863" s="75"/>
      <c r="CQ863" s="75"/>
      <c r="CR863" s="75"/>
      <c r="CS863" s="75"/>
      <c r="CT863" s="75"/>
      <c r="CU863" s="75"/>
      <c r="CV863" s="75"/>
      <c r="CW863" s="75"/>
    </row>
    <row r="864" spans="1:101" ht="1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  <c r="BT864" s="75"/>
      <c r="BU864" s="75"/>
      <c r="BV864" s="75"/>
      <c r="BW864" s="75"/>
      <c r="BX864" s="75"/>
      <c r="BY864" s="75"/>
      <c r="BZ864" s="75"/>
      <c r="CA864" s="75"/>
      <c r="CB864" s="75"/>
      <c r="CC864" s="75"/>
      <c r="CD864" s="75"/>
      <c r="CE864" s="75"/>
      <c r="CF864" s="75"/>
      <c r="CG864" s="75"/>
      <c r="CH864" s="75"/>
      <c r="CI864" s="75"/>
      <c r="CJ864" s="75"/>
      <c r="CK864" s="75"/>
      <c r="CL864" s="75"/>
      <c r="CM864" s="75"/>
      <c r="CN864" s="75"/>
      <c r="CO864" s="75"/>
      <c r="CP864" s="75"/>
      <c r="CQ864" s="75"/>
      <c r="CR864" s="75"/>
      <c r="CS864" s="75"/>
      <c r="CT864" s="75"/>
      <c r="CU864" s="75"/>
      <c r="CV864" s="75"/>
      <c r="CW864" s="75"/>
    </row>
    <row r="865" spans="1:101" ht="1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  <c r="BT865" s="75"/>
      <c r="BU865" s="75"/>
      <c r="BV865" s="75"/>
      <c r="BW865" s="75"/>
      <c r="BX865" s="75"/>
      <c r="BY865" s="75"/>
      <c r="BZ865" s="75"/>
      <c r="CA865" s="75"/>
      <c r="CB865" s="75"/>
      <c r="CC865" s="75"/>
      <c r="CD865" s="75"/>
      <c r="CE865" s="75"/>
      <c r="CF865" s="75"/>
      <c r="CG865" s="75"/>
      <c r="CH865" s="75"/>
      <c r="CI865" s="75"/>
      <c r="CJ865" s="75"/>
      <c r="CK865" s="75"/>
      <c r="CL865" s="75"/>
      <c r="CM865" s="75"/>
      <c r="CN865" s="75"/>
      <c r="CO865" s="75"/>
      <c r="CP865" s="75"/>
      <c r="CQ865" s="75"/>
      <c r="CR865" s="75"/>
      <c r="CS865" s="75"/>
      <c r="CT865" s="75"/>
      <c r="CU865" s="75"/>
      <c r="CV865" s="75"/>
      <c r="CW865" s="75"/>
    </row>
    <row r="866" spans="1:101" ht="1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  <c r="BT866" s="75"/>
      <c r="BU866" s="75"/>
      <c r="BV866" s="75"/>
      <c r="BW866" s="75"/>
      <c r="BX866" s="75"/>
      <c r="BY866" s="75"/>
      <c r="BZ866" s="75"/>
      <c r="CA866" s="75"/>
      <c r="CB866" s="75"/>
      <c r="CC866" s="75"/>
      <c r="CD866" s="75"/>
      <c r="CE866" s="75"/>
      <c r="CF866" s="75"/>
      <c r="CG866" s="75"/>
      <c r="CH866" s="75"/>
      <c r="CI866" s="75"/>
      <c r="CJ866" s="75"/>
      <c r="CK866" s="75"/>
      <c r="CL866" s="75"/>
      <c r="CM866" s="75"/>
      <c r="CN866" s="75"/>
      <c r="CO866" s="75"/>
      <c r="CP866" s="75"/>
      <c r="CQ866" s="75"/>
      <c r="CR866" s="75"/>
      <c r="CS866" s="75"/>
      <c r="CT866" s="75"/>
      <c r="CU866" s="75"/>
      <c r="CV866" s="75"/>
      <c r="CW866" s="75"/>
    </row>
    <row r="867" spans="1:101" ht="1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  <c r="BT867" s="75"/>
      <c r="BU867" s="75"/>
      <c r="BV867" s="75"/>
      <c r="BW867" s="75"/>
      <c r="BX867" s="75"/>
      <c r="BY867" s="75"/>
      <c r="BZ867" s="75"/>
      <c r="CA867" s="75"/>
      <c r="CB867" s="75"/>
      <c r="CC867" s="75"/>
      <c r="CD867" s="75"/>
      <c r="CE867" s="75"/>
      <c r="CF867" s="75"/>
      <c r="CG867" s="75"/>
      <c r="CH867" s="75"/>
      <c r="CI867" s="75"/>
      <c r="CJ867" s="75"/>
      <c r="CK867" s="75"/>
      <c r="CL867" s="75"/>
      <c r="CM867" s="75"/>
      <c r="CN867" s="75"/>
      <c r="CO867" s="75"/>
      <c r="CP867" s="75"/>
      <c r="CQ867" s="75"/>
      <c r="CR867" s="75"/>
      <c r="CS867" s="75"/>
      <c r="CT867" s="75"/>
      <c r="CU867" s="75"/>
      <c r="CV867" s="75"/>
      <c r="CW867" s="75"/>
    </row>
    <row r="868" spans="1:101" ht="1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  <c r="BT868" s="75"/>
      <c r="BU868" s="75"/>
      <c r="BV868" s="75"/>
      <c r="BW868" s="75"/>
      <c r="BX868" s="75"/>
      <c r="BY868" s="75"/>
      <c r="BZ868" s="75"/>
      <c r="CA868" s="75"/>
      <c r="CB868" s="75"/>
      <c r="CC868" s="75"/>
      <c r="CD868" s="75"/>
      <c r="CE868" s="75"/>
      <c r="CF868" s="75"/>
      <c r="CG868" s="75"/>
      <c r="CH868" s="75"/>
      <c r="CI868" s="75"/>
      <c r="CJ868" s="75"/>
      <c r="CK868" s="75"/>
      <c r="CL868" s="75"/>
      <c r="CM868" s="75"/>
      <c r="CN868" s="75"/>
      <c r="CO868" s="75"/>
      <c r="CP868" s="75"/>
      <c r="CQ868" s="75"/>
      <c r="CR868" s="75"/>
      <c r="CS868" s="75"/>
      <c r="CT868" s="75"/>
      <c r="CU868" s="75"/>
      <c r="CV868" s="75"/>
      <c r="CW868" s="75"/>
    </row>
    <row r="869" spans="1:101" ht="1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  <c r="BT869" s="75"/>
      <c r="BU869" s="75"/>
      <c r="BV869" s="75"/>
      <c r="BW869" s="75"/>
      <c r="BX869" s="75"/>
      <c r="BY869" s="75"/>
      <c r="BZ869" s="75"/>
      <c r="CA869" s="75"/>
      <c r="CB869" s="75"/>
      <c r="CC869" s="75"/>
      <c r="CD869" s="75"/>
      <c r="CE869" s="75"/>
      <c r="CF869" s="75"/>
      <c r="CG869" s="75"/>
      <c r="CH869" s="75"/>
      <c r="CI869" s="75"/>
      <c r="CJ869" s="75"/>
      <c r="CK869" s="75"/>
      <c r="CL869" s="75"/>
      <c r="CM869" s="75"/>
      <c r="CN869" s="75"/>
      <c r="CO869" s="75"/>
      <c r="CP869" s="75"/>
      <c r="CQ869" s="75"/>
      <c r="CR869" s="75"/>
      <c r="CS869" s="75"/>
      <c r="CT869" s="75"/>
      <c r="CU869" s="75"/>
      <c r="CV869" s="75"/>
      <c r="CW869" s="75"/>
    </row>
    <row r="870" spans="1:101" ht="1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  <c r="BT870" s="75"/>
      <c r="BU870" s="75"/>
      <c r="BV870" s="75"/>
      <c r="BW870" s="75"/>
      <c r="BX870" s="75"/>
      <c r="BY870" s="75"/>
      <c r="BZ870" s="75"/>
      <c r="CA870" s="75"/>
      <c r="CB870" s="75"/>
      <c r="CC870" s="75"/>
      <c r="CD870" s="75"/>
      <c r="CE870" s="75"/>
      <c r="CF870" s="75"/>
      <c r="CG870" s="75"/>
      <c r="CH870" s="75"/>
      <c r="CI870" s="75"/>
      <c r="CJ870" s="75"/>
      <c r="CK870" s="75"/>
      <c r="CL870" s="75"/>
      <c r="CM870" s="75"/>
      <c r="CN870" s="75"/>
      <c r="CO870" s="75"/>
      <c r="CP870" s="75"/>
      <c r="CQ870" s="75"/>
      <c r="CR870" s="75"/>
      <c r="CS870" s="75"/>
      <c r="CT870" s="75"/>
      <c r="CU870" s="75"/>
      <c r="CV870" s="75"/>
      <c r="CW870" s="75"/>
    </row>
    <row r="871" spans="1:101" ht="1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  <c r="BT871" s="75"/>
      <c r="BU871" s="75"/>
      <c r="BV871" s="75"/>
      <c r="BW871" s="75"/>
      <c r="BX871" s="75"/>
      <c r="BY871" s="75"/>
      <c r="BZ871" s="75"/>
      <c r="CA871" s="75"/>
      <c r="CB871" s="75"/>
      <c r="CC871" s="75"/>
      <c r="CD871" s="75"/>
      <c r="CE871" s="75"/>
      <c r="CF871" s="75"/>
      <c r="CG871" s="75"/>
      <c r="CH871" s="75"/>
      <c r="CI871" s="75"/>
      <c r="CJ871" s="75"/>
      <c r="CK871" s="75"/>
      <c r="CL871" s="75"/>
      <c r="CM871" s="75"/>
      <c r="CN871" s="75"/>
      <c r="CO871" s="75"/>
      <c r="CP871" s="75"/>
      <c r="CQ871" s="75"/>
      <c r="CR871" s="75"/>
      <c r="CS871" s="75"/>
      <c r="CT871" s="75"/>
      <c r="CU871" s="75"/>
      <c r="CV871" s="75"/>
      <c r="CW871" s="75"/>
    </row>
    <row r="872" spans="1:101" ht="1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  <c r="BT872" s="75"/>
      <c r="BU872" s="75"/>
      <c r="BV872" s="75"/>
      <c r="BW872" s="75"/>
      <c r="BX872" s="75"/>
      <c r="BY872" s="75"/>
      <c r="BZ872" s="75"/>
      <c r="CA872" s="75"/>
      <c r="CB872" s="75"/>
      <c r="CC872" s="75"/>
      <c r="CD872" s="75"/>
      <c r="CE872" s="75"/>
      <c r="CF872" s="75"/>
      <c r="CG872" s="75"/>
      <c r="CH872" s="75"/>
      <c r="CI872" s="75"/>
      <c r="CJ872" s="75"/>
      <c r="CK872" s="75"/>
      <c r="CL872" s="75"/>
      <c r="CM872" s="75"/>
      <c r="CN872" s="75"/>
      <c r="CO872" s="75"/>
      <c r="CP872" s="75"/>
      <c r="CQ872" s="75"/>
      <c r="CR872" s="75"/>
      <c r="CS872" s="75"/>
      <c r="CT872" s="75"/>
      <c r="CU872" s="75"/>
      <c r="CV872" s="75"/>
      <c r="CW872" s="75"/>
    </row>
    <row r="873" spans="1:101" ht="1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  <c r="BT873" s="75"/>
      <c r="BU873" s="75"/>
      <c r="BV873" s="75"/>
      <c r="BW873" s="75"/>
      <c r="BX873" s="75"/>
      <c r="BY873" s="75"/>
      <c r="BZ873" s="75"/>
      <c r="CA873" s="75"/>
      <c r="CB873" s="75"/>
      <c r="CC873" s="75"/>
      <c r="CD873" s="75"/>
      <c r="CE873" s="75"/>
      <c r="CF873" s="75"/>
      <c r="CG873" s="75"/>
      <c r="CH873" s="75"/>
      <c r="CI873" s="75"/>
      <c r="CJ873" s="75"/>
      <c r="CK873" s="75"/>
      <c r="CL873" s="75"/>
      <c r="CM873" s="75"/>
      <c r="CN873" s="75"/>
      <c r="CO873" s="75"/>
      <c r="CP873" s="75"/>
      <c r="CQ873" s="75"/>
      <c r="CR873" s="75"/>
      <c r="CS873" s="75"/>
      <c r="CT873" s="75"/>
      <c r="CU873" s="75"/>
      <c r="CV873" s="75"/>
      <c r="CW873" s="75"/>
    </row>
    <row r="874" spans="1:101" ht="1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  <c r="BT874" s="75"/>
      <c r="BU874" s="75"/>
      <c r="BV874" s="75"/>
      <c r="BW874" s="75"/>
      <c r="BX874" s="75"/>
      <c r="BY874" s="75"/>
      <c r="BZ874" s="75"/>
      <c r="CA874" s="75"/>
      <c r="CB874" s="75"/>
      <c r="CC874" s="75"/>
      <c r="CD874" s="75"/>
      <c r="CE874" s="75"/>
      <c r="CF874" s="75"/>
      <c r="CG874" s="75"/>
      <c r="CH874" s="75"/>
      <c r="CI874" s="75"/>
      <c r="CJ874" s="75"/>
      <c r="CK874" s="75"/>
      <c r="CL874" s="75"/>
      <c r="CM874" s="75"/>
      <c r="CN874" s="75"/>
      <c r="CO874" s="75"/>
      <c r="CP874" s="75"/>
      <c r="CQ874" s="75"/>
      <c r="CR874" s="75"/>
      <c r="CS874" s="75"/>
      <c r="CT874" s="75"/>
      <c r="CU874" s="75"/>
      <c r="CV874" s="75"/>
      <c r="CW874" s="75"/>
    </row>
    <row r="875" spans="1:101" ht="1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  <c r="BT875" s="75"/>
      <c r="BU875" s="75"/>
      <c r="BV875" s="75"/>
      <c r="BW875" s="75"/>
      <c r="BX875" s="75"/>
      <c r="BY875" s="75"/>
      <c r="BZ875" s="75"/>
      <c r="CA875" s="75"/>
      <c r="CB875" s="75"/>
      <c r="CC875" s="75"/>
      <c r="CD875" s="75"/>
      <c r="CE875" s="75"/>
      <c r="CF875" s="75"/>
      <c r="CG875" s="75"/>
      <c r="CH875" s="75"/>
      <c r="CI875" s="75"/>
      <c r="CJ875" s="75"/>
      <c r="CK875" s="75"/>
      <c r="CL875" s="75"/>
      <c r="CM875" s="75"/>
      <c r="CN875" s="75"/>
      <c r="CO875" s="75"/>
      <c r="CP875" s="75"/>
      <c r="CQ875" s="75"/>
      <c r="CR875" s="75"/>
      <c r="CS875" s="75"/>
      <c r="CT875" s="75"/>
      <c r="CU875" s="75"/>
      <c r="CV875" s="75"/>
      <c r="CW875" s="75"/>
    </row>
    <row r="876" spans="1:101" ht="1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  <c r="BT876" s="75"/>
      <c r="BU876" s="75"/>
      <c r="BV876" s="75"/>
      <c r="BW876" s="75"/>
      <c r="BX876" s="75"/>
      <c r="BY876" s="75"/>
      <c r="BZ876" s="75"/>
      <c r="CA876" s="75"/>
      <c r="CB876" s="75"/>
      <c r="CC876" s="75"/>
      <c r="CD876" s="75"/>
      <c r="CE876" s="75"/>
      <c r="CF876" s="75"/>
      <c r="CG876" s="75"/>
      <c r="CH876" s="75"/>
      <c r="CI876" s="75"/>
      <c r="CJ876" s="75"/>
      <c r="CK876" s="75"/>
      <c r="CL876" s="75"/>
      <c r="CM876" s="75"/>
      <c r="CN876" s="75"/>
      <c r="CO876" s="75"/>
      <c r="CP876" s="75"/>
      <c r="CQ876" s="75"/>
      <c r="CR876" s="75"/>
      <c r="CS876" s="75"/>
      <c r="CT876" s="75"/>
      <c r="CU876" s="75"/>
      <c r="CV876" s="75"/>
      <c r="CW876" s="75"/>
    </row>
    <row r="877" spans="1:101" ht="1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  <c r="BT877" s="75"/>
      <c r="BU877" s="75"/>
      <c r="BV877" s="75"/>
      <c r="BW877" s="75"/>
      <c r="BX877" s="75"/>
      <c r="BY877" s="75"/>
      <c r="BZ877" s="75"/>
      <c r="CA877" s="75"/>
      <c r="CB877" s="75"/>
      <c r="CC877" s="75"/>
      <c r="CD877" s="75"/>
      <c r="CE877" s="75"/>
      <c r="CF877" s="75"/>
      <c r="CG877" s="75"/>
      <c r="CH877" s="75"/>
      <c r="CI877" s="75"/>
      <c r="CJ877" s="75"/>
      <c r="CK877" s="75"/>
      <c r="CL877" s="75"/>
      <c r="CM877" s="75"/>
      <c r="CN877" s="75"/>
      <c r="CO877" s="75"/>
      <c r="CP877" s="75"/>
      <c r="CQ877" s="75"/>
      <c r="CR877" s="75"/>
      <c r="CS877" s="75"/>
      <c r="CT877" s="75"/>
      <c r="CU877" s="75"/>
      <c r="CV877" s="75"/>
      <c r="CW877" s="75"/>
    </row>
    <row r="878" spans="1:101" ht="1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  <c r="BT878" s="75"/>
      <c r="BU878" s="75"/>
      <c r="BV878" s="75"/>
      <c r="BW878" s="75"/>
      <c r="BX878" s="75"/>
      <c r="BY878" s="75"/>
      <c r="BZ878" s="75"/>
      <c r="CA878" s="75"/>
      <c r="CB878" s="75"/>
      <c r="CC878" s="75"/>
      <c r="CD878" s="75"/>
      <c r="CE878" s="75"/>
      <c r="CF878" s="75"/>
      <c r="CG878" s="75"/>
      <c r="CH878" s="75"/>
      <c r="CI878" s="75"/>
      <c r="CJ878" s="75"/>
      <c r="CK878" s="75"/>
      <c r="CL878" s="75"/>
      <c r="CM878" s="75"/>
      <c r="CN878" s="75"/>
      <c r="CO878" s="75"/>
      <c r="CP878" s="75"/>
      <c r="CQ878" s="75"/>
      <c r="CR878" s="75"/>
      <c r="CS878" s="75"/>
      <c r="CT878" s="75"/>
      <c r="CU878" s="75"/>
      <c r="CV878" s="75"/>
      <c r="CW878" s="75"/>
    </row>
    <row r="879" spans="1:101" ht="1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  <c r="BT879" s="75"/>
      <c r="BU879" s="75"/>
      <c r="BV879" s="75"/>
      <c r="BW879" s="75"/>
      <c r="BX879" s="75"/>
      <c r="BY879" s="75"/>
      <c r="BZ879" s="75"/>
      <c r="CA879" s="75"/>
      <c r="CB879" s="75"/>
      <c r="CC879" s="75"/>
      <c r="CD879" s="75"/>
      <c r="CE879" s="75"/>
      <c r="CF879" s="75"/>
      <c r="CG879" s="75"/>
      <c r="CH879" s="75"/>
      <c r="CI879" s="75"/>
      <c r="CJ879" s="75"/>
      <c r="CK879" s="75"/>
      <c r="CL879" s="75"/>
      <c r="CM879" s="75"/>
      <c r="CN879" s="75"/>
      <c r="CO879" s="75"/>
      <c r="CP879" s="75"/>
      <c r="CQ879" s="75"/>
      <c r="CR879" s="75"/>
      <c r="CS879" s="75"/>
      <c r="CT879" s="75"/>
      <c r="CU879" s="75"/>
      <c r="CV879" s="75"/>
      <c r="CW879" s="75"/>
    </row>
    <row r="880" spans="1:101" ht="1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  <c r="BT880" s="75"/>
      <c r="BU880" s="75"/>
      <c r="BV880" s="75"/>
      <c r="BW880" s="75"/>
      <c r="BX880" s="75"/>
      <c r="BY880" s="75"/>
      <c r="BZ880" s="75"/>
      <c r="CA880" s="75"/>
      <c r="CB880" s="75"/>
      <c r="CC880" s="75"/>
      <c r="CD880" s="75"/>
      <c r="CE880" s="75"/>
      <c r="CF880" s="75"/>
      <c r="CG880" s="75"/>
      <c r="CH880" s="75"/>
      <c r="CI880" s="75"/>
      <c r="CJ880" s="75"/>
      <c r="CK880" s="75"/>
      <c r="CL880" s="75"/>
      <c r="CM880" s="75"/>
      <c r="CN880" s="75"/>
      <c r="CO880" s="75"/>
      <c r="CP880" s="75"/>
      <c r="CQ880" s="75"/>
      <c r="CR880" s="75"/>
      <c r="CS880" s="75"/>
      <c r="CT880" s="75"/>
      <c r="CU880" s="75"/>
      <c r="CV880" s="75"/>
      <c r="CW880" s="75"/>
    </row>
    <row r="881" spans="1:101" ht="1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  <c r="BT881" s="75"/>
      <c r="BU881" s="75"/>
      <c r="BV881" s="75"/>
      <c r="BW881" s="75"/>
      <c r="BX881" s="75"/>
      <c r="BY881" s="75"/>
      <c r="BZ881" s="75"/>
      <c r="CA881" s="75"/>
      <c r="CB881" s="75"/>
      <c r="CC881" s="75"/>
      <c r="CD881" s="75"/>
      <c r="CE881" s="75"/>
      <c r="CF881" s="75"/>
      <c r="CG881" s="75"/>
      <c r="CH881" s="75"/>
      <c r="CI881" s="75"/>
      <c r="CJ881" s="75"/>
      <c r="CK881" s="75"/>
      <c r="CL881" s="75"/>
      <c r="CM881" s="75"/>
      <c r="CN881" s="75"/>
      <c r="CO881" s="75"/>
      <c r="CP881" s="75"/>
      <c r="CQ881" s="75"/>
      <c r="CR881" s="75"/>
      <c r="CS881" s="75"/>
      <c r="CT881" s="75"/>
      <c r="CU881" s="75"/>
      <c r="CV881" s="75"/>
      <c r="CW881" s="75"/>
    </row>
    <row r="882" spans="1:101" ht="1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  <c r="BT882" s="75"/>
      <c r="BU882" s="75"/>
      <c r="BV882" s="75"/>
      <c r="BW882" s="75"/>
      <c r="BX882" s="75"/>
      <c r="BY882" s="75"/>
      <c r="BZ882" s="75"/>
      <c r="CA882" s="75"/>
      <c r="CB882" s="75"/>
      <c r="CC882" s="75"/>
      <c r="CD882" s="75"/>
      <c r="CE882" s="75"/>
      <c r="CF882" s="75"/>
      <c r="CG882" s="75"/>
      <c r="CH882" s="75"/>
      <c r="CI882" s="75"/>
      <c r="CJ882" s="75"/>
      <c r="CK882" s="75"/>
      <c r="CL882" s="75"/>
      <c r="CM882" s="75"/>
      <c r="CN882" s="75"/>
      <c r="CO882" s="75"/>
      <c r="CP882" s="75"/>
      <c r="CQ882" s="75"/>
      <c r="CR882" s="75"/>
      <c r="CS882" s="75"/>
      <c r="CT882" s="75"/>
      <c r="CU882" s="75"/>
      <c r="CV882" s="75"/>
      <c r="CW882" s="75"/>
    </row>
    <row r="883" spans="1:101" ht="1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  <c r="BT883" s="75"/>
      <c r="BU883" s="75"/>
      <c r="BV883" s="75"/>
      <c r="BW883" s="75"/>
      <c r="BX883" s="75"/>
      <c r="BY883" s="75"/>
      <c r="BZ883" s="75"/>
      <c r="CA883" s="75"/>
      <c r="CB883" s="75"/>
      <c r="CC883" s="75"/>
      <c r="CD883" s="75"/>
      <c r="CE883" s="75"/>
      <c r="CF883" s="75"/>
      <c r="CG883" s="75"/>
      <c r="CH883" s="75"/>
      <c r="CI883" s="75"/>
      <c r="CJ883" s="75"/>
      <c r="CK883" s="75"/>
      <c r="CL883" s="75"/>
      <c r="CM883" s="75"/>
      <c r="CN883" s="75"/>
      <c r="CO883" s="75"/>
      <c r="CP883" s="75"/>
      <c r="CQ883" s="75"/>
      <c r="CR883" s="75"/>
      <c r="CS883" s="75"/>
      <c r="CT883" s="75"/>
      <c r="CU883" s="75"/>
      <c r="CV883" s="75"/>
      <c r="CW883" s="75"/>
    </row>
    <row r="884" spans="1:101" ht="1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  <c r="BT884" s="75"/>
      <c r="BU884" s="75"/>
      <c r="BV884" s="75"/>
      <c r="BW884" s="75"/>
      <c r="BX884" s="75"/>
      <c r="BY884" s="75"/>
      <c r="BZ884" s="75"/>
      <c r="CA884" s="75"/>
      <c r="CB884" s="75"/>
      <c r="CC884" s="75"/>
      <c r="CD884" s="75"/>
      <c r="CE884" s="75"/>
      <c r="CF884" s="75"/>
      <c r="CG884" s="75"/>
      <c r="CH884" s="75"/>
      <c r="CI884" s="75"/>
      <c r="CJ884" s="75"/>
      <c r="CK884" s="75"/>
      <c r="CL884" s="75"/>
      <c r="CM884" s="75"/>
      <c r="CN884" s="75"/>
      <c r="CO884" s="75"/>
      <c r="CP884" s="75"/>
      <c r="CQ884" s="75"/>
      <c r="CR884" s="75"/>
      <c r="CS884" s="75"/>
      <c r="CT884" s="75"/>
      <c r="CU884" s="75"/>
      <c r="CV884" s="75"/>
      <c r="CW884" s="75"/>
    </row>
    <row r="885" spans="1:101" ht="1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  <c r="BT885" s="75"/>
      <c r="BU885" s="75"/>
      <c r="BV885" s="75"/>
      <c r="BW885" s="75"/>
      <c r="BX885" s="75"/>
      <c r="BY885" s="75"/>
      <c r="BZ885" s="75"/>
      <c r="CA885" s="75"/>
      <c r="CB885" s="75"/>
      <c r="CC885" s="75"/>
      <c r="CD885" s="75"/>
      <c r="CE885" s="75"/>
      <c r="CF885" s="75"/>
      <c r="CG885" s="75"/>
      <c r="CH885" s="75"/>
      <c r="CI885" s="75"/>
      <c r="CJ885" s="75"/>
      <c r="CK885" s="75"/>
      <c r="CL885" s="75"/>
      <c r="CM885" s="75"/>
      <c r="CN885" s="75"/>
      <c r="CO885" s="75"/>
      <c r="CP885" s="75"/>
      <c r="CQ885" s="75"/>
      <c r="CR885" s="75"/>
      <c r="CS885" s="75"/>
      <c r="CT885" s="75"/>
      <c r="CU885" s="75"/>
      <c r="CV885" s="75"/>
      <c r="CW885" s="75"/>
    </row>
    <row r="886" spans="1:101" ht="1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</row>
    <row r="887" spans="1:101" ht="1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  <c r="BT887" s="75"/>
      <c r="BU887" s="75"/>
      <c r="BV887" s="75"/>
      <c r="BW887" s="75"/>
      <c r="BX887" s="75"/>
      <c r="BY887" s="75"/>
      <c r="BZ887" s="75"/>
      <c r="CA887" s="75"/>
      <c r="CB887" s="75"/>
      <c r="CC887" s="75"/>
      <c r="CD887" s="75"/>
      <c r="CE887" s="75"/>
      <c r="CF887" s="75"/>
      <c r="CG887" s="75"/>
      <c r="CH887" s="75"/>
      <c r="CI887" s="75"/>
      <c r="CJ887" s="75"/>
      <c r="CK887" s="75"/>
      <c r="CL887" s="75"/>
      <c r="CM887" s="75"/>
      <c r="CN887" s="75"/>
      <c r="CO887" s="75"/>
      <c r="CP887" s="75"/>
      <c r="CQ887" s="75"/>
      <c r="CR887" s="75"/>
      <c r="CS887" s="75"/>
      <c r="CT887" s="75"/>
      <c r="CU887" s="75"/>
      <c r="CV887" s="75"/>
      <c r="CW887" s="75"/>
    </row>
    <row r="888" spans="1:101" ht="1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  <c r="BT888" s="75"/>
      <c r="BU888" s="75"/>
      <c r="BV888" s="75"/>
      <c r="BW888" s="75"/>
      <c r="BX888" s="75"/>
      <c r="BY888" s="75"/>
      <c r="BZ888" s="75"/>
      <c r="CA888" s="75"/>
      <c r="CB888" s="75"/>
      <c r="CC888" s="75"/>
      <c r="CD888" s="75"/>
      <c r="CE888" s="75"/>
      <c r="CF888" s="75"/>
      <c r="CG888" s="75"/>
      <c r="CH888" s="75"/>
      <c r="CI888" s="75"/>
      <c r="CJ888" s="75"/>
      <c r="CK888" s="75"/>
      <c r="CL888" s="75"/>
      <c r="CM888" s="75"/>
      <c r="CN888" s="75"/>
      <c r="CO888" s="75"/>
      <c r="CP888" s="75"/>
      <c r="CQ888" s="75"/>
      <c r="CR888" s="75"/>
      <c r="CS888" s="75"/>
      <c r="CT888" s="75"/>
      <c r="CU888" s="75"/>
      <c r="CV888" s="75"/>
      <c r="CW888" s="75"/>
    </row>
    <row r="889" spans="1:101" ht="1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  <c r="BT889" s="75"/>
      <c r="BU889" s="75"/>
      <c r="BV889" s="75"/>
      <c r="BW889" s="75"/>
      <c r="BX889" s="75"/>
      <c r="BY889" s="75"/>
      <c r="BZ889" s="75"/>
      <c r="CA889" s="75"/>
      <c r="CB889" s="75"/>
      <c r="CC889" s="75"/>
      <c r="CD889" s="75"/>
      <c r="CE889" s="75"/>
      <c r="CF889" s="75"/>
      <c r="CG889" s="75"/>
      <c r="CH889" s="75"/>
      <c r="CI889" s="75"/>
      <c r="CJ889" s="75"/>
      <c r="CK889" s="75"/>
      <c r="CL889" s="75"/>
      <c r="CM889" s="75"/>
      <c r="CN889" s="75"/>
      <c r="CO889" s="75"/>
      <c r="CP889" s="75"/>
      <c r="CQ889" s="75"/>
      <c r="CR889" s="75"/>
      <c r="CS889" s="75"/>
      <c r="CT889" s="75"/>
      <c r="CU889" s="75"/>
      <c r="CV889" s="75"/>
      <c r="CW889" s="75"/>
    </row>
    <row r="890" spans="1:101" ht="1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  <c r="CC890" s="75"/>
      <c r="CD890" s="75"/>
      <c r="CE890" s="75"/>
      <c r="CF890" s="75"/>
      <c r="CG890" s="75"/>
      <c r="CH890" s="75"/>
      <c r="CI890" s="75"/>
      <c r="CJ890" s="75"/>
      <c r="CK890" s="75"/>
      <c r="CL890" s="75"/>
      <c r="CM890" s="75"/>
      <c r="CN890" s="75"/>
      <c r="CO890" s="75"/>
      <c r="CP890" s="75"/>
      <c r="CQ890" s="75"/>
      <c r="CR890" s="75"/>
      <c r="CS890" s="75"/>
      <c r="CT890" s="75"/>
      <c r="CU890" s="75"/>
      <c r="CV890" s="75"/>
      <c r="CW890" s="75"/>
    </row>
    <row r="891" spans="1:101" ht="1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  <c r="CC891" s="75"/>
      <c r="CD891" s="75"/>
      <c r="CE891" s="75"/>
      <c r="CF891" s="75"/>
      <c r="CG891" s="75"/>
      <c r="CH891" s="75"/>
      <c r="CI891" s="75"/>
      <c r="CJ891" s="75"/>
      <c r="CK891" s="75"/>
      <c r="CL891" s="75"/>
      <c r="CM891" s="75"/>
      <c r="CN891" s="75"/>
      <c r="CO891" s="75"/>
      <c r="CP891" s="75"/>
      <c r="CQ891" s="75"/>
      <c r="CR891" s="75"/>
      <c r="CS891" s="75"/>
      <c r="CT891" s="75"/>
      <c r="CU891" s="75"/>
      <c r="CV891" s="75"/>
      <c r="CW891" s="75"/>
    </row>
    <row r="892" spans="1:101" ht="1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  <c r="CC892" s="75"/>
      <c r="CD892" s="75"/>
      <c r="CE892" s="75"/>
      <c r="CF892" s="75"/>
      <c r="CG892" s="75"/>
      <c r="CH892" s="75"/>
      <c r="CI892" s="75"/>
      <c r="CJ892" s="75"/>
      <c r="CK892" s="75"/>
      <c r="CL892" s="75"/>
      <c r="CM892" s="75"/>
      <c r="CN892" s="75"/>
      <c r="CO892" s="75"/>
      <c r="CP892" s="75"/>
      <c r="CQ892" s="75"/>
      <c r="CR892" s="75"/>
      <c r="CS892" s="75"/>
      <c r="CT892" s="75"/>
      <c r="CU892" s="75"/>
      <c r="CV892" s="75"/>
      <c r="CW892" s="75"/>
    </row>
    <row r="893" spans="1:101" ht="1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  <c r="CC893" s="75"/>
      <c r="CD893" s="75"/>
      <c r="CE893" s="75"/>
      <c r="CF893" s="75"/>
      <c r="CG893" s="75"/>
      <c r="CH893" s="75"/>
      <c r="CI893" s="75"/>
      <c r="CJ893" s="75"/>
      <c r="CK893" s="75"/>
      <c r="CL893" s="75"/>
      <c r="CM893" s="75"/>
      <c r="CN893" s="75"/>
      <c r="CO893" s="75"/>
      <c r="CP893" s="75"/>
      <c r="CQ893" s="75"/>
      <c r="CR893" s="75"/>
      <c r="CS893" s="75"/>
      <c r="CT893" s="75"/>
      <c r="CU893" s="75"/>
      <c r="CV893" s="75"/>
      <c r="CW893" s="75"/>
    </row>
    <row r="894" spans="1:101" ht="1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  <c r="CC894" s="75"/>
      <c r="CD894" s="75"/>
      <c r="CE894" s="75"/>
      <c r="CF894" s="75"/>
      <c r="CG894" s="75"/>
      <c r="CH894" s="75"/>
      <c r="CI894" s="75"/>
      <c r="CJ894" s="75"/>
      <c r="CK894" s="75"/>
      <c r="CL894" s="75"/>
      <c r="CM894" s="75"/>
      <c r="CN894" s="75"/>
      <c r="CO894" s="75"/>
      <c r="CP894" s="75"/>
      <c r="CQ894" s="75"/>
      <c r="CR894" s="75"/>
      <c r="CS894" s="75"/>
      <c r="CT894" s="75"/>
      <c r="CU894" s="75"/>
      <c r="CV894" s="75"/>
      <c r="CW894" s="75"/>
    </row>
    <row r="895" spans="1:101" ht="1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  <c r="CC895" s="75"/>
      <c r="CD895" s="75"/>
      <c r="CE895" s="75"/>
      <c r="CF895" s="75"/>
      <c r="CG895" s="75"/>
      <c r="CH895" s="75"/>
      <c r="CI895" s="75"/>
      <c r="CJ895" s="75"/>
      <c r="CK895" s="75"/>
      <c r="CL895" s="75"/>
      <c r="CM895" s="75"/>
      <c r="CN895" s="75"/>
      <c r="CO895" s="75"/>
      <c r="CP895" s="75"/>
      <c r="CQ895" s="75"/>
      <c r="CR895" s="75"/>
      <c r="CS895" s="75"/>
      <c r="CT895" s="75"/>
      <c r="CU895" s="75"/>
      <c r="CV895" s="75"/>
      <c r="CW895" s="75"/>
    </row>
    <row r="896" spans="1:101" ht="1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  <c r="CC896" s="75"/>
      <c r="CD896" s="75"/>
      <c r="CE896" s="75"/>
      <c r="CF896" s="75"/>
      <c r="CG896" s="75"/>
      <c r="CH896" s="75"/>
      <c r="CI896" s="75"/>
      <c r="CJ896" s="75"/>
      <c r="CK896" s="75"/>
      <c r="CL896" s="75"/>
      <c r="CM896" s="75"/>
      <c r="CN896" s="75"/>
      <c r="CO896" s="75"/>
      <c r="CP896" s="75"/>
      <c r="CQ896" s="75"/>
      <c r="CR896" s="75"/>
      <c r="CS896" s="75"/>
      <c r="CT896" s="75"/>
      <c r="CU896" s="75"/>
      <c r="CV896" s="75"/>
      <c r="CW896" s="75"/>
    </row>
    <row r="897" spans="1:101" ht="1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  <c r="CC897" s="75"/>
      <c r="CD897" s="75"/>
      <c r="CE897" s="75"/>
      <c r="CF897" s="75"/>
      <c r="CG897" s="75"/>
      <c r="CH897" s="75"/>
      <c r="CI897" s="75"/>
      <c r="CJ897" s="75"/>
      <c r="CK897" s="75"/>
      <c r="CL897" s="75"/>
      <c r="CM897" s="75"/>
      <c r="CN897" s="75"/>
      <c r="CO897" s="75"/>
      <c r="CP897" s="75"/>
      <c r="CQ897" s="75"/>
      <c r="CR897" s="75"/>
      <c r="CS897" s="75"/>
      <c r="CT897" s="75"/>
      <c r="CU897" s="75"/>
      <c r="CV897" s="75"/>
      <c r="CW897" s="75"/>
    </row>
    <row r="898" spans="1:101" ht="1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  <c r="CC898" s="75"/>
      <c r="CD898" s="75"/>
      <c r="CE898" s="75"/>
      <c r="CF898" s="75"/>
      <c r="CG898" s="75"/>
      <c r="CH898" s="75"/>
      <c r="CI898" s="75"/>
      <c r="CJ898" s="75"/>
      <c r="CK898" s="75"/>
      <c r="CL898" s="75"/>
      <c r="CM898" s="75"/>
      <c r="CN898" s="75"/>
      <c r="CO898" s="75"/>
      <c r="CP898" s="75"/>
      <c r="CQ898" s="75"/>
      <c r="CR898" s="75"/>
      <c r="CS898" s="75"/>
      <c r="CT898" s="75"/>
      <c r="CU898" s="75"/>
      <c r="CV898" s="75"/>
      <c r="CW898" s="75"/>
    </row>
    <row r="899" spans="1:101" ht="1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  <c r="BT899" s="75"/>
      <c r="BU899" s="75"/>
      <c r="BV899" s="75"/>
      <c r="BW899" s="75"/>
      <c r="BX899" s="75"/>
      <c r="BY899" s="75"/>
      <c r="BZ899" s="75"/>
      <c r="CA899" s="75"/>
      <c r="CB899" s="75"/>
      <c r="CC899" s="75"/>
      <c r="CD899" s="75"/>
      <c r="CE899" s="75"/>
      <c r="CF899" s="75"/>
      <c r="CG899" s="75"/>
      <c r="CH899" s="75"/>
      <c r="CI899" s="75"/>
      <c r="CJ899" s="75"/>
      <c r="CK899" s="75"/>
      <c r="CL899" s="75"/>
      <c r="CM899" s="75"/>
      <c r="CN899" s="75"/>
      <c r="CO899" s="75"/>
      <c r="CP899" s="75"/>
      <c r="CQ899" s="75"/>
      <c r="CR899" s="75"/>
      <c r="CS899" s="75"/>
      <c r="CT899" s="75"/>
      <c r="CU899" s="75"/>
      <c r="CV899" s="75"/>
      <c r="CW899" s="75"/>
    </row>
    <row r="900" spans="1:101" ht="1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  <c r="BT900" s="75"/>
      <c r="BU900" s="75"/>
      <c r="BV900" s="75"/>
      <c r="BW900" s="75"/>
      <c r="BX900" s="75"/>
      <c r="BY900" s="75"/>
      <c r="BZ900" s="75"/>
      <c r="CA900" s="75"/>
      <c r="CB900" s="75"/>
      <c r="CC900" s="75"/>
      <c r="CD900" s="75"/>
      <c r="CE900" s="75"/>
      <c r="CF900" s="75"/>
      <c r="CG900" s="75"/>
      <c r="CH900" s="75"/>
      <c r="CI900" s="75"/>
      <c r="CJ900" s="75"/>
      <c r="CK900" s="75"/>
      <c r="CL900" s="75"/>
      <c r="CM900" s="75"/>
      <c r="CN900" s="75"/>
      <c r="CO900" s="75"/>
      <c r="CP900" s="75"/>
      <c r="CQ900" s="75"/>
      <c r="CR900" s="75"/>
      <c r="CS900" s="75"/>
      <c r="CT900" s="75"/>
      <c r="CU900" s="75"/>
      <c r="CV900" s="75"/>
      <c r="CW900" s="75"/>
    </row>
    <row r="901" spans="1:101" ht="1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  <c r="BT901" s="75"/>
      <c r="BU901" s="75"/>
      <c r="BV901" s="75"/>
      <c r="BW901" s="75"/>
      <c r="BX901" s="75"/>
      <c r="BY901" s="75"/>
      <c r="BZ901" s="75"/>
      <c r="CA901" s="75"/>
      <c r="CB901" s="75"/>
      <c r="CC901" s="75"/>
      <c r="CD901" s="75"/>
      <c r="CE901" s="75"/>
      <c r="CF901" s="75"/>
      <c r="CG901" s="75"/>
      <c r="CH901" s="75"/>
      <c r="CI901" s="75"/>
      <c r="CJ901" s="75"/>
      <c r="CK901" s="75"/>
      <c r="CL901" s="75"/>
      <c r="CM901" s="75"/>
      <c r="CN901" s="75"/>
      <c r="CO901" s="75"/>
      <c r="CP901" s="75"/>
      <c r="CQ901" s="75"/>
      <c r="CR901" s="75"/>
      <c r="CS901" s="75"/>
      <c r="CT901" s="75"/>
      <c r="CU901" s="75"/>
      <c r="CV901" s="75"/>
      <c r="CW901" s="75"/>
    </row>
    <row r="902" spans="1:101" ht="1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  <c r="BR902" s="75"/>
      <c r="BS902" s="75"/>
      <c r="BT902" s="75"/>
      <c r="BU902" s="75"/>
      <c r="BV902" s="75"/>
      <c r="BW902" s="75"/>
      <c r="BX902" s="75"/>
      <c r="BY902" s="75"/>
      <c r="BZ902" s="75"/>
      <c r="CA902" s="75"/>
      <c r="CB902" s="75"/>
      <c r="CC902" s="75"/>
      <c r="CD902" s="75"/>
      <c r="CE902" s="75"/>
      <c r="CF902" s="75"/>
      <c r="CG902" s="75"/>
      <c r="CH902" s="75"/>
      <c r="CI902" s="75"/>
      <c r="CJ902" s="75"/>
      <c r="CK902" s="75"/>
      <c r="CL902" s="75"/>
      <c r="CM902" s="75"/>
      <c r="CN902" s="75"/>
      <c r="CO902" s="75"/>
      <c r="CP902" s="75"/>
      <c r="CQ902" s="75"/>
      <c r="CR902" s="75"/>
      <c r="CS902" s="75"/>
      <c r="CT902" s="75"/>
      <c r="CU902" s="75"/>
      <c r="CV902" s="75"/>
      <c r="CW902" s="75"/>
    </row>
    <row r="903" spans="1:101" ht="1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  <c r="BR903" s="75"/>
      <c r="BS903" s="75"/>
      <c r="BT903" s="75"/>
      <c r="BU903" s="75"/>
      <c r="BV903" s="75"/>
      <c r="BW903" s="75"/>
      <c r="BX903" s="75"/>
      <c r="BY903" s="75"/>
      <c r="BZ903" s="75"/>
      <c r="CA903" s="75"/>
      <c r="CB903" s="75"/>
      <c r="CC903" s="75"/>
      <c r="CD903" s="75"/>
      <c r="CE903" s="75"/>
      <c r="CF903" s="75"/>
      <c r="CG903" s="75"/>
      <c r="CH903" s="75"/>
      <c r="CI903" s="75"/>
      <c r="CJ903" s="75"/>
      <c r="CK903" s="75"/>
      <c r="CL903" s="75"/>
      <c r="CM903" s="75"/>
      <c r="CN903" s="75"/>
      <c r="CO903" s="75"/>
      <c r="CP903" s="75"/>
      <c r="CQ903" s="75"/>
      <c r="CR903" s="75"/>
      <c r="CS903" s="75"/>
      <c r="CT903" s="75"/>
      <c r="CU903" s="75"/>
      <c r="CV903" s="75"/>
      <c r="CW903" s="75"/>
    </row>
    <row r="904" spans="1:101" ht="1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  <c r="BR904" s="75"/>
      <c r="BS904" s="75"/>
      <c r="BT904" s="75"/>
      <c r="BU904" s="75"/>
      <c r="BV904" s="75"/>
      <c r="BW904" s="75"/>
      <c r="BX904" s="75"/>
      <c r="BY904" s="75"/>
      <c r="BZ904" s="75"/>
      <c r="CA904" s="75"/>
      <c r="CB904" s="75"/>
      <c r="CC904" s="75"/>
      <c r="CD904" s="75"/>
      <c r="CE904" s="75"/>
      <c r="CF904" s="75"/>
      <c r="CG904" s="75"/>
      <c r="CH904" s="75"/>
      <c r="CI904" s="75"/>
      <c r="CJ904" s="75"/>
      <c r="CK904" s="75"/>
      <c r="CL904" s="75"/>
      <c r="CM904" s="75"/>
      <c r="CN904" s="75"/>
      <c r="CO904" s="75"/>
      <c r="CP904" s="75"/>
      <c r="CQ904" s="75"/>
      <c r="CR904" s="75"/>
      <c r="CS904" s="75"/>
      <c r="CT904" s="75"/>
      <c r="CU904" s="75"/>
      <c r="CV904" s="75"/>
      <c r="CW904" s="75"/>
    </row>
    <row r="905" spans="1:101" ht="1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  <c r="BR905" s="75"/>
      <c r="BS905" s="75"/>
      <c r="BT905" s="75"/>
      <c r="BU905" s="75"/>
      <c r="BV905" s="75"/>
      <c r="BW905" s="75"/>
      <c r="BX905" s="75"/>
      <c r="BY905" s="75"/>
      <c r="BZ905" s="75"/>
      <c r="CA905" s="75"/>
      <c r="CB905" s="75"/>
      <c r="CC905" s="75"/>
      <c r="CD905" s="75"/>
      <c r="CE905" s="75"/>
      <c r="CF905" s="75"/>
      <c r="CG905" s="75"/>
      <c r="CH905" s="75"/>
      <c r="CI905" s="75"/>
      <c r="CJ905" s="75"/>
      <c r="CK905" s="75"/>
      <c r="CL905" s="75"/>
      <c r="CM905" s="75"/>
      <c r="CN905" s="75"/>
      <c r="CO905" s="75"/>
      <c r="CP905" s="75"/>
      <c r="CQ905" s="75"/>
      <c r="CR905" s="75"/>
      <c r="CS905" s="75"/>
      <c r="CT905" s="75"/>
      <c r="CU905" s="75"/>
      <c r="CV905" s="75"/>
      <c r="CW905" s="75"/>
    </row>
    <row r="906" spans="1:101" ht="1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  <c r="BR906" s="75"/>
      <c r="BS906" s="75"/>
      <c r="BT906" s="75"/>
      <c r="BU906" s="75"/>
      <c r="BV906" s="75"/>
      <c r="BW906" s="75"/>
      <c r="BX906" s="75"/>
      <c r="BY906" s="75"/>
      <c r="BZ906" s="75"/>
      <c r="CA906" s="75"/>
      <c r="CB906" s="75"/>
      <c r="CC906" s="75"/>
      <c r="CD906" s="75"/>
      <c r="CE906" s="75"/>
      <c r="CF906" s="75"/>
      <c r="CG906" s="75"/>
      <c r="CH906" s="75"/>
      <c r="CI906" s="75"/>
      <c r="CJ906" s="75"/>
      <c r="CK906" s="75"/>
      <c r="CL906" s="75"/>
      <c r="CM906" s="75"/>
      <c r="CN906" s="75"/>
      <c r="CO906" s="75"/>
      <c r="CP906" s="75"/>
      <c r="CQ906" s="75"/>
      <c r="CR906" s="75"/>
      <c r="CS906" s="75"/>
      <c r="CT906" s="75"/>
      <c r="CU906" s="75"/>
      <c r="CV906" s="75"/>
      <c r="CW906" s="75"/>
    </row>
    <row r="907" spans="1:101" ht="1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  <c r="BT907" s="75"/>
      <c r="BU907" s="75"/>
      <c r="BV907" s="75"/>
      <c r="BW907" s="75"/>
      <c r="BX907" s="75"/>
      <c r="BY907" s="75"/>
      <c r="BZ907" s="75"/>
      <c r="CA907" s="75"/>
      <c r="CB907" s="75"/>
      <c r="CC907" s="75"/>
      <c r="CD907" s="75"/>
      <c r="CE907" s="75"/>
      <c r="CF907" s="75"/>
      <c r="CG907" s="75"/>
      <c r="CH907" s="75"/>
      <c r="CI907" s="75"/>
      <c r="CJ907" s="75"/>
      <c r="CK907" s="75"/>
      <c r="CL907" s="75"/>
      <c r="CM907" s="75"/>
      <c r="CN907" s="75"/>
      <c r="CO907" s="75"/>
      <c r="CP907" s="75"/>
      <c r="CQ907" s="75"/>
      <c r="CR907" s="75"/>
      <c r="CS907" s="75"/>
      <c r="CT907" s="75"/>
      <c r="CU907" s="75"/>
      <c r="CV907" s="75"/>
      <c r="CW907" s="75"/>
    </row>
    <row r="908" spans="1:101" ht="1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  <c r="BR908" s="75"/>
      <c r="BS908" s="75"/>
      <c r="BT908" s="75"/>
      <c r="BU908" s="75"/>
      <c r="BV908" s="75"/>
      <c r="BW908" s="75"/>
      <c r="BX908" s="75"/>
      <c r="BY908" s="75"/>
      <c r="BZ908" s="75"/>
      <c r="CA908" s="75"/>
      <c r="CB908" s="75"/>
      <c r="CC908" s="75"/>
      <c r="CD908" s="75"/>
      <c r="CE908" s="75"/>
      <c r="CF908" s="75"/>
      <c r="CG908" s="75"/>
      <c r="CH908" s="75"/>
      <c r="CI908" s="75"/>
      <c r="CJ908" s="75"/>
      <c r="CK908" s="75"/>
      <c r="CL908" s="75"/>
      <c r="CM908" s="75"/>
      <c r="CN908" s="75"/>
      <c r="CO908" s="75"/>
      <c r="CP908" s="75"/>
      <c r="CQ908" s="75"/>
      <c r="CR908" s="75"/>
      <c r="CS908" s="75"/>
      <c r="CT908" s="75"/>
      <c r="CU908" s="75"/>
      <c r="CV908" s="75"/>
      <c r="CW908" s="75"/>
    </row>
    <row r="909" spans="1:101" ht="1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  <c r="BR909" s="75"/>
      <c r="BS909" s="75"/>
      <c r="BT909" s="75"/>
      <c r="BU909" s="75"/>
      <c r="BV909" s="75"/>
      <c r="BW909" s="75"/>
      <c r="BX909" s="75"/>
      <c r="BY909" s="75"/>
      <c r="BZ909" s="75"/>
      <c r="CA909" s="75"/>
      <c r="CB909" s="75"/>
      <c r="CC909" s="75"/>
      <c r="CD909" s="75"/>
      <c r="CE909" s="75"/>
      <c r="CF909" s="75"/>
      <c r="CG909" s="75"/>
      <c r="CH909" s="75"/>
      <c r="CI909" s="75"/>
      <c r="CJ909" s="75"/>
      <c r="CK909" s="75"/>
      <c r="CL909" s="75"/>
      <c r="CM909" s="75"/>
      <c r="CN909" s="75"/>
      <c r="CO909" s="75"/>
      <c r="CP909" s="75"/>
      <c r="CQ909" s="75"/>
      <c r="CR909" s="75"/>
      <c r="CS909" s="75"/>
      <c r="CT909" s="75"/>
      <c r="CU909" s="75"/>
      <c r="CV909" s="75"/>
      <c r="CW909" s="75"/>
    </row>
    <row r="910" spans="1:101" ht="1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  <c r="BR910" s="75"/>
      <c r="BS910" s="75"/>
      <c r="BT910" s="75"/>
      <c r="BU910" s="75"/>
      <c r="BV910" s="75"/>
      <c r="BW910" s="75"/>
      <c r="BX910" s="75"/>
      <c r="BY910" s="75"/>
      <c r="BZ910" s="75"/>
      <c r="CA910" s="75"/>
      <c r="CB910" s="75"/>
      <c r="CC910" s="75"/>
      <c r="CD910" s="75"/>
      <c r="CE910" s="75"/>
      <c r="CF910" s="75"/>
      <c r="CG910" s="75"/>
      <c r="CH910" s="75"/>
      <c r="CI910" s="75"/>
      <c r="CJ910" s="75"/>
      <c r="CK910" s="75"/>
      <c r="CL910" s="75"/>
      <c r="CM910" s="75"/>
      <c r="CN910" s="75"/>
      <c r="CO910" s="75"/>
      <c r="CP910" s="75"/>
      <c r="CQ910" s="75"/>
      <c r="CR910" s="75"/>
      <c r="CS910" s="75"/>
      <c r="CT910" s="75"/>
      <c r="CU910" s="75"/>
      <c r="CV910" s="75"/>
      <c r="CW910" s="75"/>
    </row>
    <row r="911" spans="1:101" ht="1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  <c r="BR911" s="75"/>
      <c r="BS911" s="75"/>
      <c r="BT911" s="75"/>
      <c r="BU911" s="75"/>
      <c r="BV911" s="75"/>
      <c r="BW911" s="75"/>
      <c r="BX911" s="75"/>
      <c r="BY911" s="75"/>
      <c r="BZ911" s="75"/>
      <c r="CA911" s="75"/>
      <c r="CB911" s="75"/>
      <c r="CC911" s="75"/>
      <c r="CD911" s="75"/>
      <c r="CE911" s="75"/>
      <c r="CF911" s="75"/>
      <c r="CG911" s="75"/>
      <c r="CH911" s="75"/>
      <c r="CI911" s="75"/>
      <c r="CJ911" s="75"/>
      <c r="CK911" s="75"/>
      <c r="CL911" s="75"/>
      <c r="CM911" s="75"/>
      <c r="CN911" s="75"/>
      <c r="CO911" s="75"/>
      <c r="CP911" s="75"/>
      <c r="CQ911" s="75"/>
      <c r="CR911" s="75"/>
      <c r="CS911" s="75"/>
      <c r="CT911" s="75"/>
      <c r="CU911" s="75"/>
      <c r="CV911" s="75"/>
      <c r="CW911" s="75"/>
    </row>
    <row r="912" spans="1:101" ht="1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  <c r="BR912" s="75"/>
      <c r="BS912" s="75"/>
      <c r="BT912" s="75"/>
      <c r="BU912" s="75"/>
      <c r="BV912" s="75"/>
      <c r="BW912" s="75"/>
      <c r="BX912" s="75"/>
      <c r="BY912" s="75"/>
      <c r="BZ912" s="75"/>
      <c r="CA912" s="75"/>
      <c r="CB912" s="75"/>
      <c r="CC912" s="75"/>
      <c r="CD912" s="75"/>
      <c r="CE912" s="75"/>
      <c r="CF912" s="75"/>
      <c r="CG912" s="75"/>
      <c r="CH912" s="75"/>
      <c r="CI912" s="75"/>
      <c r="CJ912" s="75"/>
      <c r="CK912" s="75"/>
      <c r="CL912" s="75"/>
      <c r="CM912" s="75"/>
      <c r="CN912" s="75"/>
      <c r="CO912" s="75"/>
      <c r="CP912" s="75"/>
      <c r="CQ912" s="75"/>
      <c r="CR912" s="75"/>
      <c r="CS912" s="75"/>
      <c r="CT912" s="75"/>
      <c r="CU912" s="75"/>
      <c r="CV912" s="75"/>
      <c r="CW912" s="75"/>
    </row>
    <row r="913" spans="1:101" ht="1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  <c r="BR913" s="75"/>
      <c r="BS913" s="75"/>
      <c r="BT913" s="75"/>
      <c r="BU913" s="75"/>
      <c r="BV913" s="75"/>
      <c r="BW913" s="75"/>
      <c r="BX913" s="75"/>
      <c r="BY913" s="75"/>
      <c r="BZ913" s="75"/>
      <c r="CA913" s="75"/>
      <c r="CB913" s="75"/>
      <c r="CC913" s="75"/>
      <c r="CD913" s="75"/>
      <c r="CE913" s="75"/>
      <c r="CF913" s="75"/>
      <c r="CG913" s="75"/>
      <c r="CH913" s="75"/>
      <c r="CI913" s="75"/>
      <c r="CJ913" s="75"/>
      <c r="CK913" s="75"/>
      <c r="CL913" s="75"/>
      <c r="CM913" s="75"/>
      <c r="CN913" s="75"/>
      <c r="CO913" s="75"/>
      <c r="CP913" s="75"/>
      <c r="CQ913" s="75"/>
      <c r="CR913" s="75"/>
      <c r="CS913" s="75"/>
      <c r="CT913" s="75"/>
      <c r="CU913" s="75"/>
      <c r="CV913" s="75"/>
      <c r="CW913" s="75"/>
    </row>
    <row r="914" spans="1:101" ht="1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  <c r="BR914" s="75"/>
      <c r="BS914" s="75"/>
      <c r="BT914" s="75"/>
      <c r="BU914" s="75"/>
      <c r="BV914" s="75"/>
      <c r="BW914" s="75"/>
      <c r="BX914" s="75"/>
      <c r="BY914" s="75"/>
      <c r="BZ914" s="75"/>
      <c r="CA914" s="75"/>
      <c r="CB914" s="75"/>
      <c r="CC914" s="75"/>
      <c r="CD914" s="75"/>
      <c r="CE914" s="75"/>
      <c r="CF914" s="75"/>
      <c r="CG914" s="75"/>
      <c r="CH914" s="75"/>
      <c r="CI914" s="75"/>
      <c r="CJ914" s="75"/>
      <c r="CK914" s="75"/>
      <c r="CL914" s="75"/>
      <c r="CM914" s="75"/>
      <c r="CN914" s="75"/>
      <c r="CO914" s="75"/>
      <c r="CP914" s="75"/>
      <c r="CQ914" s="75"/>
      <c r="CR914" s="75"/>
      <c r="CS914" s="75"/>
      <c r="CT914" s="75"/>
      <c r="CU914" s="75"/>
      <c r="CV914" s="75"/>
      <c r="CW914" s="75"/>
    </row>
    <row r="915" spans="1:101" ht="1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  <c r="BR915" s="75"/>
      <c r="BS915" s="75"/>
      <c r="BT915" s="75"/>
      <c r="BU915" s="75"/>
      <c r="BV915" s="75"/>
      <c r="BW915" s="75"/>
      <c r="BX915" s="75"/>
      <c r="BY915" s="75"/>
      <c r="BZ915" s="75"/>
      <c r="CA915" s="75"/>
      <c r="CB915" s="75"/>
      <c r="CC915" s="75"/>
      <c r="CD915" s="75"/>
      <c r="CE915" s="75"/>
      <c r="CF915" s="75"/>
      <c r="CG915" s="75"/>
      <c r="CH915" s="75"/>
      <c r="CI915" s="75"/>
      <c r="CJ915" s="75"/>
      <c r="CK915" s="75"/>
      <c r="CL915" s="75"/>
      <c r="CM915" s="75"/>
      <c r="CN915" s="75"/>
      <c r="CO915" s="75"/>
      <c r="CP915" s="75"/>
      <c r="CQ915" s="75"/>
      <c r="CR915" s="75"/>
      <c r="CS915" s="75"/>
      <c r="CT915" s="75"/>
      <c r="CU915" s="75"/>
      <c r="CV915" s="75"/>
      <c r="CW915" s="75"/>
    </row>
    <row r="916" spans="1:101" ht="1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  <c r="BR916" s="75"/>
      <c r="BS916" s="75"/>
      <c r="BT916" s="75"/>
      <c r="BU916" s="75"/>
      <c r="BV916" s="75"/>
      <c r="BW916" s="75"/>
      <c r="BX916" s="75"/>
      <c r="BY916" s="75"/>
      <c r="BZ916" s="75"/>
      <c r="CA916" s="75"/>
      <c r="CB916" s="75"/>
      <c r="CC916" s="75"/>
      <c r="CD916" s="75"/>
      <c r="CE916" s="75"/>
      <c r="CF916" s="75"/>
      <c r="CG916" s="75"/>
      <c r="CH916" s="75"/>
      <c r="CI916" s="75"/>
      <c r="CJ916" s="75"/>
      <c r="CK916" s="75"/>
      <c r="CL916" s="75"/>
      <c r="CM916" s="75"/>
      <c r="CN916" s="75"/>
      <c r="CO916" s="75"/>
      <c r="CP916" s="75"/>
      <c r="CQ916" s="75"/>
      <c r="CR916" s="75"/>
      <c r="CS916" s="75"/>
      <c r="CT916" s="75"/>
      <c r="CU916" s="75"/>
      <c r="CV916" s="75"/>
      <c r="CW916" s="75"/>
    </row>
    <row r="917" spans="1:101" ht="1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  <c r="BR917" s="75"/>
      <c r="BS917" s="75"/>
      <c r="BT917" s="75"/>
      <c r="BU917" s="75"/>
      <c r="BV917" s="75"/>
      <c r="BW917" s="75"/>
      <c r="BX917" s="75"/>
      <c r="BY917" s="75"/>
      <c r="BZ917" s="75"/>
      <c r="CA917" s="75"/>
      <c r="CB917" s="75"/>
      <c r="CC917" s="75"/>
      <c r="CD917" s="75"/>
      <c r="CE917" s="75"/>
      <c r="CF917" s="75"/>
      <c r="CG917" s="75"/>
      <c r="CH917" s="75"/>
      <c r="CI917" s="75"/>
      <c r="CJ917" s="75"/>
      <c r="CK917" s="75"/>
      <c r="CL917" s="75"/>
      <c r="CM917" s="75"/>
      <c r="CN917" s="75"/>
      <c r="CO917" s="75"/>
      <c r="CP917" s="75"/>
      <c r="CQ917" s="75"/>
      <c r="CR917" s="75"/>
      <c r="CS917" s="75"/>
      <c r="CT917" s="75"/>
      <c r="CU917" s="75"/>
      <c r="CV917" s="75"/>
      <c r="CW917" s="75"/>
    </row>
    <row r="918" spans="1:101" ht="1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  <c r="BR918" s="75"/>
      <c r="BS918" s="75"/>
      <c r="BT918" s="75"/>
      <c r="BU918" s="75"/>
      <c r="BV918" s="75"/>
      <c r="BW918" s="75"/>
      <c r="BX918" s="75"/>
      <c r="BY918" s="75"/>
      <c r="BZ918" s="75"/>
      <c r="CA918" s="75"/>
      <c r="CB918" s="75"/>
      <c r="CC918" s="75"/>
      <c r="CD918" s="75"/>
      <c r="CE918" s="75"/>
      <c r="CF918" s="75"/>
      <c r="CG918" s="75"/>
      <c r="CH918" s="75"/>
      <c r="CI918" s="75"/>
      <c r="CJ918" s="75"/>
      <c r="CK918" s="75"/>
      <c r="CL918" s="75"/>
      <c r="CM918" s="75"/>
      <c r="CN918" s="75"/>
      <c r="CO918" s="75"/>
      <c r="CP918" s="75"/>
      <c r="CQ918" s="75"/>
      <c r="CR918" s="75"/>
      <c r="CS918" s="75"/>
      <c r="CT918" s="75"/>
      <c r="CU918" s="75"/>
      <c r="CV918" s="75"/>
      <c r="CW918" s="75"/>
    </row>
    <row r="919" spans="1:101" ht="1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  <c r="BR919" s="75"/>
      <c r="BS919" s="75"/>
      <c r="BT919" s="75"/>
      <c r="BU919" s="75"/>
      <c r="BV919" s="75"/>
      <c r="BW919" s="75"/>
      <c r="BX919" s="75"/>
      <c r="BY919" s="75"/>
      <c r="BZ919" s="75"/>
      <c r="CA919" s="75"/>
      <c r="CB919" s="75"/>
      <c r="CC919" s="75"/>
      <c r="CD919" s="75"/>
      <c r="CE919" s="75"/>
      <c r="CF919" s="75"/>
      <c r="CG919" s="75"/>
      <c r="CH919" s="75"/>
      <c r="CI919" s="75"/>
      <c r="CJ919" s="75"/>
      <c r="CK919" s="75"/>
      <c r="CL919" s="75"/>
      <c r="CM919" s="75"/>
      <c r="CN919" s="75"/>
      <c r="CO919" s="75"/>
      <c r="CP919" s="75"/>
      <c r="CQ919" s="75"/>
      <c r="CR919" s="75"/>
      <c r="CS919" s="75"/>
      <c r="CT919" s="75"/>
      <c r="CU919" s="75"/>
      <c r="CV919" s="75"/>
      <c r="CW919" s="75"/>
    </row>
    <row r="920" spans="1:101" ht="1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  <c r="BR920" s="75"/>
      <c r="BS920" s="75"/>
      <c r="BT920" s="75"/>
      <c r="BU920" s="75"/>
      <c r="BV920" s="75"/>
      <c r="BW920" s="75"/>
      <c r="BX920" s="75"/>
      <c r="BY920" s="75"/>
      <c r="BZ920" s="75"/>
      <c r="CA920" s="75"/>
      <c r="CB920" s="75"/>
      <c r="CC920" s="75"/>
      <c r="CD920" s="75"/>
      <c r="CE920" s="75"/>
      <c r="CF920" s="75"/>
      <c r="CG920" s="75"/>
      <c r="CH920" s="75"/>
      <c r="CI920" s="75"/>
      <c r="CJ920" s="75"/>
      <c r="CK920" s="75"/>
      <c r="CL920" s="75"/>
      <c r="CM920" s="75"/>
      <c r="CN920" s="75"/>
      <c r="CO920" s="75"/>
      <c r="CP920" s="75"/>
      <c r="CQ920" s="75"/>
      <c r="CR920" s="75"/>
      <c r="CS920" s="75"/>
      <c r="CT920" s="75"/>
      <c r="CU920" s="75"/>
      <c r="CV920" s="75"/>
      <c r="CW920" s="75"/>
    </row>
    <row r="921" spans="1:101" ht="1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  <c r="BR921" s="75"/>
      <c r="BS921" s="75"/>
      <c r="BT921" s="75"/>
      <c r="BU921" s="75"/>
      <c r="BV921" s="75"/>
      <c r="BW921" s="75"/>
      <c r="BX921" s="75"/>
      <c r="BY921" s="75"/>
      <c r="BZ921" s="75"/>
      <c r="CA921" s="75"/>
      <c r="CB921" s="75"/>
      <c r="CC921" s="75"/>
      <c r="CD921" s="75"/>
      <c r="CE921" s="75"/>
      <c r="CF921" s="75"/>
      <c r="CG921" s="75"/>
      <c r="CH921" s="75"/>
      <c r="CI921" s="75"/>
      <c r="CJ921" s="75"/>
      <c r="CK921" s="75"/>
      <c r="CL921" s="75"/>
      <c r="CM921" s="75"/>
      <c r="CN921" s="75"/>
      <c r="CO921" s="75"/>
      <c r="CP921" s="75"/>
      <c r="CQ921" s="75"/>
      <c r="CR921" s="75"/>
      <c r="CS921" s="75"/>
      <c r="CT921" s="75"/>
      <c r="CU921" s="75"/>
      <c r="CV921" s="75"/>
      <c r="CW921" s="75"/>
    </row>
    <row r="922" spans="1:101" ht="1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  <c r="BR922" s="75"/>
      <c r="BS922" s="75"/>
      <c r="BT922" s="75"/>
      <c r="BU922" s="75"/>
      <c r="BV922" s="75"/>
      <c r="BW922" s="75"/>
      <c r="BX922" s="75"/>
      <c r="BY922" s="75"/>
      <c r="BZ922" s="75"/>
      <c r="CA922" s="75"/>
      <c r="CB922" s="75"/>
      <c r="CC922" s="75"/>
      <c r="CD922" s="75"/>
      <c r="CE922" s="75"/>
      <c r="CF922" s="75"/>
      <c r="CG922" s="75"/>
      <c r="CH922" s="75"/>
      <c r="CI922" s="75"/>
      <c r="CJ922" s="75"/>
      <c r="CK922" s="75"/>
      <c r="CL922" s="75"/>
      <c r="CM922" s="75"/>
      <c r="CN922" s="75"/>
      <c r="CO922" s="75"/>
      <c r="CP922" s="75"/>
      <c r="CQ922" s="75"/>
      <c r="CR922" s="75"/>
      <c r="CS922" s="75"/>
      <c r="CT922" s="75"/>
      <c r="CU922" s="75"/>
      <c r="CV922" s="75"/>
      <c r="CW922" s="75"/>
    </row>
    <row r="923" spans="1:101" ht="1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  <c r="CC923" s="75"/>
      <c r="CD923" s="75"/>
      <c r="CE923" s="75"/>
      <c r="CF923" s="75"/>
      <c r="CG923" s="75"/>
      <c r="CH923" s="75"/>
      <c r="CI923" s="75"/>
      <c r="CJ923" s="75"/>
      <c r="CK923" s="75"/>
      <c r="CL923" s="75"/>
      <c r="CM923" s="75"/>
      <c r="CN923" s="75"/>
      <c r="CO923" s="75"/>
      <c r="CP923" s="75"/>
      <c r="CQ923" s="75"/>
      <c r="CR923" s="75"/>
      <c r="CS923" s="75"/>
      <c r="CT923" s="75"/>
      <c r="CU923" s="75"/>
      <c r="CV923" s="75"/>
      <c r="CW923" s="75"/>
    </row>
    <row r="924" spans="1:101" ht="1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  <c r="BR924" s="75"/>
      <c r="BS924" s="75"/>
      <c r="BT924" s="75"/>
      <c r="BU924" s="75"/>
      <c r="BV924" s="75"/>
      <c r="BW924" s="75"/>
      <c r="BX924" s="75"/>
      <c r="BY924" s="75"/>
      <c r="BZ924" s="75"/>
      <c r="CA924" s="75"/>
      <c r="CB924" s="75"/>
      <c r="CC924" s="75"/>
      <c r="CD924" s="75"/>
      <c r="CE924" s="75"/>
      <c r="CF924" s="75"/>
      <c r="CG924" s="75"/>
      <c r="CH924" s="75"/>
      <c r="CI924" s="75"/>
      <c r="CJ924" s="75"/>
      <c r="CK924" s="75"/>
      <c r="CL924" s="75"/>
      <c r="CM924" s="75"/>
      <c r="CN924" s="75"/>
      <c r="CO924" s="75"/>
      <c r="CP924" s="75"/>
      <c r="CQ924" s="75"/>
      <c r="CR924" s="75"/>
      <c r="CS924" s="75"/>
      <c r="CT924" s="75"/>
      <c r="CU924" s="75"/>
      <c r="CV924" s="75"/>
      <c r="CW924" s="75"/>
    </row>
    <row r="925" spans="1:101" ht="1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  <c r="CC925" s="75"/>
      <c r="CD925" s="75"/>
      <c r="CE925" s="75"/>
      <c r="CF925" s="75"/>
      <c r="CG925" s="75"/>
      <c r="CH925" s="75"/>
      <c r="CI925" s="75"/>
      <c r="CJ925" s="75"/>
      <c r="CK925" s="75"/>
      <c r="CL925" s="75"/>
      <c r="CM925" s="75"/>
      <c r="CN925" s="75"/>
      <c r="CO925" s="75"/>
      <c r="CP925" s="75"/>
      <c r="CQ925" s="75"/>
      <c r="CR925" s="75"/>
      <c r="CS925" s="75"/>
      <c r="CT925" s="75"/>
      <c r="CU925" s="75"/>
      <c r="CV925" s="75"/>
      <c r="CW925" s="75"/>
    </row>
    <row r="926" spans="1:101" ht="1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  <c r="CC926" s="75"/>
      <c r="CD926" s="75"/>
      <c r="CE926" s="75"/>
      <c r="CF926" s="75"/>
      <c r="CG926" s="75"/>
      <c r="CH926" s="75"/>
      <c r="CI926" s="75"/>
      <c r="CJ926" s="75"/>
      <c r="CK926" s="75"/>
      <c r="CL926" s="75"/>
      <c r="CM926" s="75"/>
      <c r="CN926" s="75"/>
      <c r="CO926" s="75"/>
      <c r="CP926" s="75"/>
      <c r="CQ926" s="75"/>
      <c r="CR926" s="75"/>
      <c r="CS926" s="75"/>
      <c r="CT926" s="75"/>
      <c r="CU926" s="75"/>
      <c r="CV926" s="75"/>
      <c r="CW926" s="75"/>
    </row>
    <row r="927" spans="1:101" ht="1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  <c r="BR927" s="75"/>
      <c r="BS927" s="75"/>
      <c r="BT927" s="75"/>
      <c r="BU927" s="75"/>
      <c r="BV927" s="75"/>
      <c r="BW927" s="75"/>
      <c r="BX927" s="75"/>
      <c r="BY927" s="75"/>
      <c r="BZ927" s="75"/>
      <c r="CA927" s="75"/>
      <c r="CB927" s="75"/>
      <c r="CC927" s="75"/>
      <c r="CD927" s="75"/>
      <c r="CE927" s="75"/>
      <c r="CF927" s="75"/>
      <c r="CG927" s="75"/>
      <c r="CH927" s="75"/>
      <c r="CI927" s="75"/>
      <c r="CJ927" s="75"/>
      <c r="CK927" s="75"/>
      <c r="CL927" s="75"/>
      <c r="CM927" s="75"/>
      <c r="CN927" s="75"/>
      <c r="CO927" s="75"/>
      <c r="CP927" s="75"/>
      <c r="CQ927" s="75"/>
      <c r="CR927" s="75"/>
      <c r="CS927" s="75"/>
      <c r="CT927" s="75"/>
      <c r="CU927" s="75"/>
      <c r="CV927" s="75"/>
      <c r="CW927" s="75"/>
    </row>
    <row r="928" spans="1:101" ht="1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  <c r="BR928" s="75"/>
      <c r="BS928" s="75"/>
      <c r="BT928" s="75"/>
      <c r="BU928" s="75"/>
      <c r="BV928" s="75"/>
      <c r="BW928" s="75"/>
      <c r="BX928" s="75"/>
      <c r="BY928" s="75"/>
      <c r="BZ928" s="75"/>
      <c r="CA928" s="75"/>
      <c r="CB928" s="75"/>
      <c r="CC928" s="75"/>
      <c r="CD928" s="75"/>
      <c r="CE928" s="75"/>
      <c r="CF928" s="75"/>
      <c r="CG928" s="75"/>
      <c r="CH928" s="75"/>
      <c r="CI928" s="75"/>
      <c r="CJ928" s="75"/>
      <c r="CK928" s="75"/>
      <c r="CL928" s="75"/>
      <c r="CM928" s="75"/>
      <c r="CN928" s="75"/>
      <c r="CO928" s="75"/>
      <c r="CP928" s="75"/>
      <c r="CQ928" s="75"/>
      <c r="CR928" s="75"/>
      <c r="CS928" s="75"/>
      <c r="CT928" s="75"/>
      <c r="CU928" s="75"/>
      <c r="CV928" s="75"/>
      <c r="CW928" s="75"/>
    </row>
    <row r="929" spans="1:101" ht="1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  <c r="BR929" s="75"/>
      <c r="BS929" s="75"/>
      <c r="BT929" s="75"/>
      <c r="BU929" s="75"/>
      <c r="BV929" s="75"/>
      <c r="BW929" s="75"/>
      <c r="BX929" s="75"/>
      <c r="BY929" s="75"/>
      <c r="BZ929" s="75"/>
      <c r="CA929" s="75"/>
      <c r="CB929" s="75"/>
      <c r="CC929" s="75"/>
      <c r="CD929" s="75"/>
      <c r="CE929" s="75"/>
      <c r="CF929" s="75"/>
      <c r="CG929" s="75"/>
      <c r="CH929" s="75"/>
      <c r="CI929" s="75"/>
      <c r="CJ929" s="75"/>
      <c r="CK929" s="75"/>
      <c r="CL929" s="75"/>
      <c r="CM929" s="75"/>
      <c r="CN929" s="75"/>
      <c r="CO929" s="75"/>
      <c r="CP929" s="75"/>
      <c r="CQ929" s="75"/>
      <c r="CR929" s="75"/>
      <c r="CS929" s="75"/>
      <c r="CT929" s="75"/>
      <c r="CU929" s="75"/>
      <c r="CV929" s="75"/>
      <c r="CW929" s="75"/>
    </row>
    <row r="930" spans="1:101" ht="1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  <c r="BR930" s="75"/>
      <c r="BS930" s="75"/>
      <c r="BT930" s="75"/>
      <c r="BU930" s="75"/>
      <c r="BV930" s="75"/>
      <c r="BW930" s="75"/>
      <c r="BX930" s="75"/>
      <c r="BY930" s="75"/>
      <c r="BZ930" s="75"/>
      <c r="CA930" s="75"/>
      <c r="CB930" s="75"/>
      <c r="CC930" s="75"/>
      <c r="CD930" s="75"/>
      <c r="CE930" s="75"/>
      <c r="CF930" s="75"/>
      <c r="CG930" s="75"/>
      <c r="CH930" s="75"/>
      <c r="CI930" s="75"/>
      <c r="CJ930" s="75"/>
      <c r="CK930" s="75"/>
      <c r="CL930" s="75"/>
      <c r="CM930" s="75"/>
      <c r="CN930" s="75"/>
      <c r="CO930" s="75"/>
      <c r="CP930" s="75"/>
      <c r="CQ930" s="75"/>
      <c r="CR930" s="75"/>
      <c r="CS930" s="75"/>
      <c r="CT930" s="75"/>
      <c r="CU930" s="75"/>
      <c r="CV930" s="75"/>
      <c r="CW930" s="75"/>
    </row>
    <row r="931" spans="1:101" ht="1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  <c r="BR931" s="75"/>
      <c r="BS931" s="75"/>
      <c r="BT931" s="75"/>
      <c r="BU931" s="75"/>
      <c r="BV931" s="75"/>
      <c r="BW931" s="75"/>
      <c r="BX931" s="75"/>
      <c r="BY931" s="75"/>
      <c r="BZ931" s="75"/>
      <c r="CA931" s="75"/>
      <c r="CB931" s="75"/>
      <c r="CC931" s="75"/>
      <c r="CD931" s="75"/>
      <c r="CE931" s="75"/>
      <c r="CF931" s="75"/>
      <c r="CG931" s="75"/>
      <c r="CH931" s="75"/>
      <c r="CI931" s="75"/>
      <c r="CJ931" s="75"/>
      <c r="CK931" s="75"/>
      <c r="CL931" s="75"/>
      <c r="CM931" s="75"/>
      <c r="CN931" s="75"/>
      <c r="CO931" s="75"/>
      <c r="CP931" s="75"/>
      <c r="CQ931" s="75"/>
      <c r="CR931" s="75"/>
      <c r="CS931" s="75"/>
      <c r="CT931" s="75"/>
      <c r="CU931" s="75"/>
      <c r="CV931" s="75"/>
      <c r="CW931" s="75"/>
    </row>
    <row r="932" spans="1:101" ht="1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  <c r="BR932" s="75"/>
      <c r="BS932" s="75"/>
      <c r="BT932" s="75"/>
      <c r="BU932" s="75"/>
      <c r="BV932" s="75"/>
      <c r="BW932" s="75"/>
      <c r="BX932" s="75"/>
      <c r="BY932" s="75"/>
      <c r="BZ932" s="75"/>
      <c r="CA932" s="75"/>
      <c r="CB932" s="75"/>
      <c r="CC932" s="75"/>
      <c r="CD932" s="75"/>
      <c r="CE932" s="75"/>
      <c r="CF932" s="75"/>
      <c r="CG932" s="75"/>
      <c r="CH932" s="75"/>
      <c r="CI932" s="75"/>
      <c r="CJ932" s="75"/>
      <c r="CK932" s="75"/>
      <c r="CL932" s="75"/>
      <c r="CM932" s="75"/>
      <c r="CN932" s="75"/>
      <c r="CO932" s="75"/>
      <c r="CP932" s="75"/>
      <c r="CQ932" s="75"/>
      <c r="CR932" s="75"/>
      <c r="CS932" s="75"/>
      <c r="CT932" s="75"/>
      <c r="CU932" s="75"/>
      <c r="CV932" s="75"/>
      <c r="CW932" s="75"/>
    </row>
    <row r="933" spans="1:101" ht="1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  <c r="BR933" s="75"/>
      <c r="BS933" s="75"/>
      <c r="BT933" s="75"/>
      <c r="BU933" s="75"/>
      <c r="BV933" s="75"/>
      <c r="BW933" s="75"/>
      <c r="BX933" s="75"/>
      <c r="BY933" s="75"/>
      <c r="BZ933" s="75"/>
      <c r="CA933" s="75"/>
      <c r="CB933" s="75"/>
      <c r="CC933" s="75"/>
      <c r="CD933" s="75"/>
      <c r="CE933" s="75"/>
      <c r="CF933" s="75"/>
      <c r="CG933" s="75"/>
      <c r="CH933" s="75"/>
      <c r="CI933" s="75"/>
      <c r="CJ933" s="75"/>
      <c r="CK933" s="75"/>
      <c r="CL933" s="75"/>
      <c r="CM933" s="75"/>
      <c r="CN933" s="75"/>
      <c r="CO933" s="75"/>
      <c r="CP933" s="75"/>
      <c r="CQ933" s="75"/>
      <c r="CR933" s="75"/>
      <c r="CS933" s="75"/>
      <c r="CT933" s="75"/>
      <c r="CU933" s="75"/>
      <c r="CV933" s="75"/>
      <c r="CW933" s="75"/>
    </row>
    <row r="934" spans="1:101" ht="1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  <c r="BR934" s="75"/>
      <c r="BS934" s="75"/>
      <c r="BT934" s="75"/>
      <c r="BU934" s="75"/>
      <c r="BV934" s="75"/>
      <c r="BW934" s="75"/>
      <c r="BX934" s="75"/>
      <c r="BY934" s="75"/>
      <c r="BZ934" s="75"/>
      <c r="CA934" s="75"/>
      <c r="CB934" s="75"/>
      <c r="CC934" s="75"/>
      <c r="CD934" s="75"/>
      <c r="CE934" s="75"/>
      <c r="CF934" s="75"/>
      <c r="CG934" s="75"/>
      <c r="CH934" s="75"/>
      <c r="CI934" s="75"/>
      <c r="CJ934" s="75"/>
      <c r="CK934" s="75"/>
      <c r="CL934" s="75"/>
      <c r="CM934" s="75"/>
      <c r="CN934" s="75"/>
      <c r="CO934" s="75"/>
      <c r="CP934" s="75"/>
      <c r="CQ934" s="75"/>
      <c r="CR934" s="75"/>
      <c r="CS934" s="75"/>
      <c r="CT934" s="75"/>
      <c r="CU934" s="75"/>
      <c r="CV934" s="75"/>
      <c r="CW934" s="75"/>
    </row>
    <row r="935" spans="1:101" ht="1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  <c r="BR935" s="75"/>
      <c r="BS935" s="75"/>
      <c r="BT935" s="75"/>
      <c r="BU935" s="75"/>
      <c r="BV935" s="75"/>
      <c r="BW935" s="75"/>
      <c r="BX935" s="75"/>
      <c r="BY935" s="75"/>
      <c r="BZ935" s="75"/>
      <c r="CA935" s="75"/>
      <c r="CB935" s="75"/>
      <c r="CC935" s="75"/>
      <c r="CD935" s="75"/>
      <c r="CE935" s="75"/>
      <c r="CF935" s="75"/>
      <c r="CG935" s="75"/>
      <c r="CH935" s="75"/>
      <c r="CI935" s="75"/>
      <c r="CJ935" s="75"/>
      <c r="CK935" s="75"/>
      <c r="CL935" s="75"/>
      <c r="CM935" s="75"/>
      <c r="CN935" s="75"/>
      <c r="CO935" s="75"/>
      <c r="CP935" s="75"/>
      <c r="CQ935" s="75"/>
      <c r="CR935" s="75"/>
      <c r="CS935" s="75"/>
      <c r="CT935" s="75"/>
      <c r="CU935" s="75"/>
      <c r="CV935" s="75"/>
      <c r="CW935" s="75"/>
    </row>
    <row r="936" spans="1:101" ht="1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  <c r="BR936" s="75"/>
      <c r="BS936" s="75"/>
      <c r="BT936" s="75"/>
      <c r="BU936" s="75"/>
      <c r="BV936" s="75"/>
      <c r="BW936" s="75"/>
      <c r="BX936" s="75"/>
      <c r="BY936" s="75"/>
      <c r="BZ936" s="75"/>
      <c r="CA936" s="75"/>
      <c r="CB936" s="75"/>
      <c r="CC936" s="75"/>
      <c r="CD936" s="75"/>
      <c r="CE936" s="75"/>
      <c r="CF936" s="75"/>
      <c r="CG936" s="75"/>
      <c r="CH936" s="75"/>
      <c r="CI936" s="75"/>
      <c r="CJ936" s="75"/>
      <c r="CK936" s="75"/>
      <c r="CL936" s="75"/>
      <c r="CM936" s="75"/>
      <c r="CN936" s="75"/>
      <c r="CO936" s="75"/>
      <c r="CP936" s="75"/>
      <c r="CQ936" s="75"/>
      <c r="CR936" s="75"/>
      <c r="CS936" s="75"/>
      <c r="CT936" s="75"/>
      <c r="CU936" s="75"/>
      <c r="CV936" s="75"/>
      <c r="CW936" s="75"/>
    </row>
    <row r="937" spans="1:101" ht="1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  <c r="BR937" s="75"/>
      <c r="BS937" s="75"/>
      <c r="BT937" s="75"/>
      <c r="BU937" s="75"/>
      <c r="BV937" s="75"/>
      <c r="BW937" s="75"/>
      <c r="BX937" s="75"/>
      <c r="BY937" s="75"/>
      <c r="BZ937" s="75"/>
      <c r="CA937" s="75"/>
      <c r="CB937" s="75"/>
      <c r="CC937" s="75"/>
      <c r="CD937" s="75"/>
      <c r="CE937" s="75"/>
      <c r="CF937" s="75"/>
      <c r="CG937" s="75"/>
      <c r="CH937" s="75"/>
      <c r="CI937" s="75"/>
      <c r="CJ937" s="75"/>
      <c r="CK937" s="75"/>
      <c r="CL937" s="75"/>
      <c r="CM937" s="75"/>
      <c r="CN937" s="75"/>
      <c r="CO937" s="75"/>
      <c r="CP937" s="75"/>
      <c r="CQ937" s="75"/>
      <c r="CR937" s="75"/>
      <c r="CS937" s="75"/>
      <c r="CT937" s="75"/>
      <c r="CU937" s="75"/>
      <c r="CV937" s="75"/>
      <c r="CW937" s="75"/>
    </row>
    <row r="938" spans="1:101" ht="1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  <c r="BR938" s="75"/>
      <c r="BS938" s="75"/>
      <c r="BT938" s="75"/>
      <c r="BU938" s="75"/>
      <c r="BV938" s="75"/>
      <c r="BW938" s="75"/>
      <c r="BX938" s="75"/>
      <c r="BY938" s="75"/>
      <c r="BZ938" s="75"/>
      <c r="CA938" s="75"/>
      <c r="CB938" s="75"/>
      <c r="CC938" s="75"/>
      <c r="CD938" s="75"/>
      <c r="CE938" s="75"/>
      <c r="CF938" s="75"/>
      <c r="CG938" s="75"/>
      <c r="CH938" s="75"/>
      <c r="CI938" s="75"/>
      <c r="CJ938" s="75"/>
      <c r="CK938" s="75"/>
      <c r="CL938" s="75"/>
      <c r="CM938" s="75"/>
      <c r="CN938" s="75"/>
      <c r="CO938" s="75"/>
      <c r="CP938" s="75"/>
      <c r="CQ938" s="75"/>
      <c r="CR938" s="75"/>
      <c r="CS938" s="75"/>
      <c r="CT938" s="75"/>
      <c r="CU938" s="75"/>
      <c r="CV938" s="75"/>
      <c r="CW938" s="75"/>
    </row>
    <row r="939" spans="1:101" ht="1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  <c r="BR939" s="75"/>
      <c r="BS939" s="75"/>
      <c r="BT939" s="75"/>
      <c r="BU939" s="75"/>
      <c r="BV939" s="75"/>
      <c r="BW939" s="75"/>
      <c r="BX939" s="75"/>
      <c r="BY939" s="75"/>
      <c r="BZ939" s="75"/>
      <c r="CA939" s="75"/>
      <c r="CB939" s="75"/>
      <c r="CC939" s="75"/>
      <c r="CD939" s="75"/>
      <c r="CE939" s="75"/>
      <c r="CF939" s="75"/>
      <c r="CG939" s="75"/>
      <c r="CH939" s="75"/>
      <c r="CI939" s="75"/>
      <c r="CJ939" s="75"/>
      <c r="CK939" s="75"/>
      <c r="CL939" s="75"/>
      <c r="CM939" s="75"/>
      <c r="CN939" s="75"/>
      <c r="CO939" s="75"/>
      <c r="CP939" s="75"/>
      <c r="CQ939" s="75"/>
      <c r="CR939" s="75"/>
      <c r="CS939" s="75"/>
      <c r="CT939" s="75"/>
      <c r="CU939" s="75"/>
      <c r="CV939" s="75"/>
      <c r="CW939" s="75"/>
    </row>
    <row r="940" spans="1:101" ht="1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  <c r="BR940" s="75"/>
      <c r="BS940" s="75"/>
      <c r="BT940" s="75"/>
      <c r="BU940" s="75"/>
      <c r="BV940" s="75"/>
      <c r="BW940" s="75"/>
      <c r="BX940" s="75"/>
      <c r="BY940" s="75"/>
      <c r="BZ940" s="75"/>
      <c r="CA940" s="75"/>
      <c r="CB940" s="75"/>
      <c r="CC940" s="75"/>
      <c r="CD940" s="75"/>
      <c r="CE940" s="75"/>
      <c r="CF940" s="75"/>
      <c r="CG940" s="75"/>
      <c r="CH940" s="75"/>
      <c r="CI940" s="75"/>
      <c r="CJ940" s="75"/>
      <c r="CK940" s="75"/>
      <c r="CL940" s="75"/>
      <c r="CM940" s="75"/>
      <c r="CN940" s="75"/>
      <c r="CO940" s="75"/>
      <c r="CP940" s="75"/>
      <c r="CQ940" s="75"/>
      <c r="CR940" s="75"/>
      <c r="CS940" s="75"/>
      <c r="CT940" s="75"/>
      <c r="CU940" s="75"/>
      <c r="CV940" s="75"/>
      <c r="CW940" s="75"/>
    </row>
    <row r="941" spans="1:101" ht="1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  <c r="BR941" s="75"/>
      <c r="BS941" s="75"/>
      <c r="BT941" s="75"/>
      <c r="BU941" s="75"/>
      <c r="BV941" s="75"/>
      <c r="BW941" s="75"/>
      <c r="BX941" s="75"/>
      <c r="BY941" s="75"/>
      <c r="BZ941" s="75"/>
      <c r="CA941" s="75"/>
      <c r="CB941" s="75"/>
      <c r="CC941" s="75"/>
      <c r="CD941" s="75"/>
      <c r="CE941" s="75"/>
      <c r="CF941" s="75"/>
      <c r="CG941" s="75"/>
      <c r="CH941" s="75"/>
      <c r="CI941" s="75"/>
      <c r="CJ941" s="75"/>
      <c r="CK941" s="75"/>
      <c r="CL941" s="75"/>
      <c r="CM941" s="75"/>
      <c r="CN941" s="75"/>
      <c r="CO941" s="75"/>
      <c r="CP941" s="75"/>
      <c r="CQ941" s="75"/>
      <c r="CR941" s="75"/>
      <c r="CS941" s="75"/>
      <c r="CT941" s="75"/>
      <c r="CU941" s="75"/>
      <c r="CV941" s="75"/>
      <c r="CW941" s="75"/>
    </row>
    <row r="942" spans="1:101" ht="1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  <c r="BR942" s="75"/>
      <c r="BS942" s="75"/>
      <c r="BT942" s="75"/>
      <c r="BU942" s="75"/>
      <c r="BV942" s="75"/>
      <c r="BW942" s="75"/>
      <c r="BX942" s="75"/>
      <c r="BY942" s="75"/>
      <c r="BZ942" s="75"/>
      <c r="CA942" s="75"/>
      <c r="CB942" s="75"/>
      <c r="CC942" s="75"/>
      <c r="CD942" s="75"/>
      <c r="CE942" s="75"/>
      <c r="CF942" s="75"/>
      <c r="CG942" s="75"/>
      <c r="CH942" s="75"/>
      <c r="CI942" s="75"/>
      <c r="CJ942" s="75"/>
      <c r="CK942" s="75"/>
      <c r="CL942" s="75"/>
      <c r="CM942" s="75"/>
      <c r="CN942" s="75"/>
      <c r="CO942" s="75"/>
      <c r="CP942" s="75"/>
      <c r="CQ942" s="75"/>
      <c r="CR942" s="75"/>
      <c r="CS942" s="75"/>
      <c r="CT942" s="75"/>
      <c r="CU942" s="75"/>
      <c r="CV942" s="75"/>
      <c r="CW942" s="75"/>
    </row>
    <row r="943" spans="1:101" ht="1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  <c r="BR943" s="75"/>
      <c r="BS943" s="75"/>
      <c r="BT943" s="75"/>
      <c r="BU943" s="75"/>
      <c r="BV943" s="75"/>
      <c r="BW943" s="75"/>
      <c r="BX943" s="75"/>
      <c r="BY943" s="75"/>
      <c r="BZ943" s="75"/>
      <c r="CA943" s="75"/>
      <c r="CB943" s="75"/>
      <c r="CC943" s="75"/>
      <c r="CD943" s="75"/>
      <c r="CE943" s="75"/>
      <c r="CF943" s="75"/>
      <c r="CG943" s="75"/>
      <c r="CH943" s="75"/>
      <c r="CI943" s="75"/>
      <c r="CJ943" s="75"/>
      <c r="CK943" s="75"/>
      <c r="CL943" s="75"/>
      <c r="CM943" s="75"/>
      <c r="CN943" s="75"/>
      <c r="CO943" s="75"/>
      <c r="CP943" s="75"/>
      <c r="CQ943" s="75"/>
      <c r="CR943" s="75"/>
      <c r="CS943" s="75"/>
      <c r="CT943" s="75"/>
      <c r="CU943" s="75"/>
      <c r="CV943" s="75"/>
      <c r="CW943" s="75"/>
    </row>
    <row r="944" spans="1:101" ht="1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  <c r="BR944" s="75"/>
      <c r="BS944" s="75"/>
      <c r="BT944" s="75"/>
      <c r="BU944" s="75"/>
      <c r="BV944" s="75"/>
      <c r="BW944" s="75"/>
      <c r="BX944" s="75"/>
      <c r="BY944" s="75"/>
      <c r="BZ944" s="75"/>
      <c r="CA944" s="75"/>
      <c r="CB944" s="75"/>
      <c r="CC944" s="75"/>
      <c r="CD944" s="75"/>
      <c r="CE944" s="75"/>
      <c r="CF944" s="75"/>
      <c r="CG944" s="75"/>
      <c r="CH944" s="75"/>
      <c r="CI944" s="75"/>
      <c r="CJ944" s="75"/>
      <c r="CK944" s="75"/>
      <c r="CL944" s="75"/>
      <c r="CM944" s="75"/>
      <c r="CN944" s="75"/>
      <c r="CO944" s="75"/>
      <c r="CP944" s="75"/>
      <c r="CQ944" s="75"/>
      <c r="CR944" s="75"/>
      <c r="CS944" s="75"/>
      <c r="CT944" s="75"/>
      <c r="CU944" s="75"/>
      <c r="CV944" s="75"/>
      <c r="CW944" s="75"/>
    </row>
    <row r="945" spans="1:101" ht="1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  <c r="BR945" s="75"/>
      <c r="BS945" s="75"/>
      <c r="BT945" s="75"/>
      <c r="BU945" s="75"/>
      <c r="BV945" s="75"/>
      <c r="BW945" s="75"/>
      <c r="BX945" s="75"/>
      <c r="BY945" s="75"/>
      <c r="BZ945" s="75"/>
      <c r="CA945" s="75"/>
      <c r="CB945" s="75"/>
      <c r="CC945" s="75"/>
      <c r="CD945" s="75"/>
      <c r="CE945" s="75"/>
      <c r="CF945" s="75"/>
      <c r="CG945" s="75"/>
      <c r="CH945" s="75"/>
      <c r="CI945" s="75"/>
      <c r="CJ945" s="75"/>
      <c r="CK945" s="75"/>
      <c r="CL945" s="75"/>
      <c r="CM945" s="75"/>
      <c r="CN945" s="75"/>
      <c r="CO945" s="75"/>
      <c r="CP945" s="75"/>
      <c r="CQ945" s="75"/>
      <c r="CR945" s="75"/>
      <c r="CS945" s="75"/>
      <c r="CT945" s="75"/>
      <c r="CU945" s="75"/>
      <c r="CV945" s="75"/>
      <c r="CW945" s="75"/>
    </row>
    <row r="946" spans="1:101" ht="1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  <c r="BR946" s="75"/>
      <c r="BS946" s="75"/>
      <c r="BT946" s="75"/>
      <c r="BU946" s="75"/>
      <c r="BV946" s="75"/>
      <c r="BW946" s="75"/>
      <c r="BX946" s="75"/>
      <c r="BY946" s="75"/>
      <c r="BZ946" s="75"/>
      <c r="CA946" s="75"/>
      <c r="CB946" s="75"/>
      <c r="CC946" s="75"/>
      <c r="CD946" s="75"/>
      <c r="CE946" s="75"/>
      <c r="CF946" s="75"/>
      <c r="CG946" s="75"/>
      <c r="CH946" s="75"/>
      <c r="CI946" s="75"/>
      <c r="CJ946" s="75"/>
      <c r="CK946" s="75"/>
      <c r="CL946" s="75"/>
      <c r="CM946" s="75"/>
      <c r="CN946" s="75"/>
      <c r="CO946" s="75"/>
      <c r="CP946" s="75"/>
      <c r="CQ946" s="75"/>
      <c r="CR946" s="75"/>
      <c r="CS946" s="75"/>
      <c r="CT946" s="75"/>
      <c r="CU946" s="75"/>
      <c r="CV946" s="75"/>
      <c r="CW946" s="75"/>
    </row>
    <row r="947" spans="1:101" ht="1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  <c r="BR947" s="75"/>
      <c r="BS947" s="75"/>
      <c r="BT947" s="75"/>
      <c r="BU947" s="75"/>
      <c r="BV947" s="75"/>
      <c r="BW947" s="75"/>
      <c r="BX947" s="75"/>
      <c r="BY947" s="75"/>
      <c r="BZ947" s="75"/>
      <c r="CA947" s="75"/>
      <c r="CB947" s="75"/>
      <c r="CC947" s="75"/>
      <c r="CD947" s="75"/>
      <c r="CE947" s="75"/>
      <c r="CF947" s="75"/>
      <c r="CG947" s="75"/>
      <c r="CH947" s="75"/>
      <c r="CI947" s="75"/>
      <c r="CJ947" s="75"/>
      <c r="CK947" s="75"/>
      <c r="CL947" s="75"/>
      <c r="CM947" s="75"/>
      <c r="CN947" s="75"/>
      <c r="CO947" s="75"/>
      <c r="CP947" s="75"/>
      <c r="CQ947" s="75"/>
      <c r="CR947" s="75"/>
      <c r="CS947" s="75"/>
      <c r="CT947" s="75"/>
      <c r="CU947" s="75"/>
      <c r="CV947" s="75"/>
      <c r="CW947" s="75"/>
    </row>
    <row r="948" spans="1:101" ht="1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  <c r="BR948" s="75"/>
      <c r="BS948" s="75"/>
      <c r="BT948" s="75"/>
      <c r="BU948" s="75"/>
      <c r="BV948" s="75"/>
      <c r="BW948" s="75"/>
      <c r="BX948" s="75"/>
      <c r="BY948" s="75"/>
      <c r="BZ948" s="75"/>
      <c r="CA948" s="75"/>
      <c r="CB948" s="75"/>
      <c r="CC948" s="75"/>
      <c r="CD948" s="75"/>
      <c r="CE948" s="75"/>
      <c r="CF948" s="75"/>
      <c r="CG948" s="75"/>
      <c r="CH948" s="75"/>
      <c r="CI948" s="75"/>
      <c r="CJ948" s="75"/>
      <c r="CK948" s="75"/>
      <c r="CL948" s="75"/>
      <c r="CM948" s="75"/>
      <c r="CN948" s="75"/>
      <c r="CO948" s="75"/>
      <c r="CP948" s="75"/>
      <c r="CQ948" s="75"/>
      <c r="CR948" s="75"/>
      <c r="CS948" s="75"/>
      <c r="CT948" s="75"/>
      <c r="CU948" s="75"/>
      <c r="CV948" s="75"/>
      <c r="CW948" s="75"/>
    </row>
    <row r="949" spans="1:101" ht="1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  <c r="BR949" s="75"/>
      <c r="BS949" s="75"/>
      <c r="BT949" s="75"/>
      <c r="BU949" s="75"/>
      <c r="BV949" s="75"/>
      <c r="BW949" s="75"/>
      <c r="BX949" s="75"/>
      <c r="BY949" s="75"/>
      <c r="BZ949" s="75"/>
      <c r="CA949" s="75"/>
      <c r="CB949" s="75"/>
      <c r="CC949" s="75"/>
      <c r="CD949" s="75"/>
      <c r="CE949" s="75"/>
      <c r="CF949" s="75"/>
      <c r="CG949" s="75"/>
      <c r="CH949" s="75"/>
      <c r="CI949" s="75"/>
      <c r="CJ949" s="75"/>
      <c r="CK949" s="75"/>
      <c r="CL949" s="75"/>
      <c r="CM949" s="75"/>
      <c r="CN949" s="75"/>
      <c r="CO949" s="75"/>
      <c r="CP949" s="75"/>
      <c r="CQ949" s="75"/>
      <c r="CR949" s="75"/>
      <c r="CS949" s="75"/>
      <c r="CT949" s="75"/>
      <c r="CU949" s="75"/>
      <c r="CV949" s="75"/>
      <c r="CW949" s="75"/>
    </row>
    <row r="950" spans="1:101" ht="1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  <c r="BR950" s="75"/>
      <c r="BS950" s="75"/>
      <c r="BT950" s="75"/>
      <c r="BU950" s="75"/>
      <c r="BV950" s="75"/>
      <c r="BW950" s="75"/>
      <c r="BX950" s="75"/>
      <c r="BY950" s="75"/>
      <c r="BZ950" s="75"/>
      <c r="CA950" s="75"/>
      <c r="CB950" s="75"/>
      <c r="CC950" s="75"/>
      <c r="CD950" s="75"/>
      <c r="CE950" s="75"/>
      <c r="CF950" s="75"/>
      <c r="CG950" s="75"/>
      <c r="CH950" s="75"/>
      <c r="CI950" s="75"/>
      <c r="CJ950" s="75"/>
      <c r="CK950" s="75"/>
      <c r="CL950" s="75"/>
      <c r="CM950" s="75"/>
      <c r="CN950" s="75"/>
      <c r="CO950" s="75"/>
      <c r="CP950" s="75"/>
      <c r="CQ950" s="75"/>
      <c r="CR950" s="75"/>
      <c r="CS950" s="75"/>
      <c r="CT950" s="75"/>
      <c r="CU950" s="75"/>
      <c r="CV950" s="75"/>
      <c r="CW950" s="75"/>
    </row>
    <row r="951" spans="1:101" ht="1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  <c r="BR951" s="75"/>
      <c r="BS951" s="75"/>
      <c r="BT951" s="75"/>
      <c r="BU951" s="75"/>
      <c r="BV951" s="75"/>
      <c r="BW951" s="75"/>
      <c r="BX951" s="75"/>
      <c r="BY951" s="75"/>
      <c r="BZ951" s="75"/>
      <c r="CA951" s="75"/>
      <c r="CB951" s="75"/>
      <c r="CC951" s="75"/>
      <c r="CD951" s="75"/>
      <c r="CE951" s="75"/>
      <c r="CF951" s="75"/>
      <c r="CG951" s="75"/>
      <c r="CH951" s="75"/>
      <c r="CI951" s="75"/>
      <c r="CJ951" s="75"/>
      <c r="CK951" s="75"/>
      <c r="CL951" s="75"/>
      <c r="CM951" s="75"/>
      <c r="CN951" s="75"/>
      <c r="CO951" s="75"/>
      <c r="CP951" s="75"/>
      <c r="CQ951" s="75"/>
      <c r="CR951" s="75"/>
      <c r="CS951" s="75"/>
      <c r="CT951" s="75"/>
      <c r="CU951" s="75"/>
      <c r="CV951" s="75"/>
      <c r="CW951" s="75"/>
    </row>
    <row r="952" spans="1:101" ht="1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  <c r="BR952" s="75"/>
      <c r="BS952" s="75"/>
      <c r="BT952" s="75"/>
      <c r="BU952" s="75"/>
      <c r="BV952" s="75"/>
      <c r="BW952" s="75"/>
      <c r="BX952" s="75"/>
      <c r="BY952" s="75"/>
      <c r="BZ952" s="75"/>
      <c r="CA952" s="75"/>
      <c r="CB952" s="75"/>
      <c r="CC952" s="75"/>
      <c r="CD952" s="75"/>
      <c r="CE952" s="75"/>
      <c r="CF952" s="75"/>
      <c r="CG952" s="75"/>
      <c r="CH952" s="75"/>
      <c r="CI952" s="75"/>
      <c r="CJ952" s="75"/>
      <c r="CK952" s="75"/>
      <c r="CL952" s="75"/>
      <c r="CM952" s="75"/>
      <c r="CN952" s="75"/>
      <c r="CO952" s="75"/>
      <c r="CP952" s="75"/>
      <c r="CQ952" s="75"/>
      <c r="CR952" s="75"/>
      <c r="CS952" s="75"/>
      <c r="CT952" s="75"/>
      <c r="CU952" s="75"/>
      <c r="CV952" s="75"/>
      <c r="CW952" s="75"/>
    </row>
    <row r="953" spans="1:101" ht="1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  <c r="BR953" s="75"/>
      <c r="BS953" s="75"/>
      <c r="BT953" s="75"/>
      <c r="BU953" s="75"/>
      <c r="BV953" s="75"/>
      <c r="BW953" s="75"/>
      <c r="BX953" s="75"/>
      <c r="BY953" s="75"/>
      <c r="BZ953" s="75"/>
      <c r="CA953" s="75"/>
      <c r="CB953" s="75"/>
      <c r="CC953" s="75"/>
      <c r="CD953" s="75"/>
      <c r="CE953" s="75"/>
      <c r="CF953" s="75"/>
      <c r="CG953" s="75"/>
      <c r="CH953" s="75"/>
      <c r="CI953" s="75"/>
      <c r="CJ953" s="75"/>
      <c r="CK953" s="75"/>
      <c r="CL953" s="75"/>
      <c r="CM953" s="75"/>
      <c r="CN953" s="75"/>
      <c r="CO953" s="75"/>
      <c r="CP953" s="75"/>
      <c r="CQ953" s="75"/>
      <c r="CR953" s="75"/>
      <c r="CS953" s="75"/>
      <c r="CT953" s="75"/>
      <c r="CU953" s="75"/>
      <c r="CV953" s="75"/>
      <c r="CW953" s="75"/>
    </row>
    <row r="954" spans="1:101" ht="1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  <c r="BR954" s="75"/>
      <c r="BS954" s="75"/>
      <c r="BT954" s="75"/>
      <c r="BU954" s="75"/>
      <c r="BV954" s="75"/>
      <c r="BW954" s="75"/>
      <c r="BX954" s="75"/>
      <c r="BY954" s="75"/>
      <c r="BZ954" s="75"/>
      <c r="CA954" s="75"/>
      <c r="CB954" s="75"/>
      <c r="CC954" s="75"/>
      <c r="CD954" s="75"/>
      <c r="CE954" s="75"/>
      <c r="CF954" s="75"/>
      <c r="CG954" s="75"/>
      <c r="CH954" s="75"/>
      <c r="CI954" s="75"/>
      <c r="CJ954" s="75"/>
      <c r="CK954" s="75"/>
      <c r="CL954" s="75"/>
      <c r="CM954" s="75"/>
      <c r="CN954" s="75"/>
      <c r="CO954" s="75"/>
      <c r="CP954" s="75"/>
      <c r="CQ954" s="75"/>
      <c r="CR954" s="75"/>
      <c r="CS954" s="75"/>
      <c r="CT954" s="75"/>
      <c r="CU954" s="75"/>
      <c r="CV954" s="75"/>
      <c r="CW954" s="75"/>
    </row>
    <row r="955" spans="1:101" ht="1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  <c r="BR955" s="75"/>
      <c r="BS955" s="75"/>
      <c r="BT955" s="75"/>
      <c r="BU955" s="75"/>
      <c r="BV955" s="75"/>
      <c r="BW955" s="75"/>
      <c r="BX955" s="75"/>
      <c r="BY955" s="75"/>
      <c r="BZ955" s="75"/>
      <c r="CA955" s="75"/>
      <c r="CB955" s="75"/>
      <c r="CC955" s="75"/>
      <c r="CD955" s="75"/>
      <c r="CE955" s="75"/>
      <c r="CF955" s="75"/>
      <c r="CG955" s="75"/>
      <c r="CH955" s="75"/>
      <c r="CI955" s="75"/>
      <c r="CJ955" s="75"/>
      <c r="CK955" s="75"/>
      <c r="CL955" s="75"/>
      <c r="CM955" s="75"/>
      <c r="CN955" s="75"/>
      <c r="CO955" s="75"/>
      <c r="CP955" s="75"/>
      <c r="CQ955" s="75"/>
      <c r="CR955" s="75"/>
      <c r="CS955" s="75"/>
      <c r="CT955" s="75"/>
      <c r="CU955" s="75"/>
      <c r="CV955" s="75"/>
      <c r="CW955" s="75"/>
    </row>
    <row r="956" spans="1:101" ht="1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  <c r="BR956" s="75"/>
      <c r="BS956" s="75"/>
      <c r="BT956" s="75"/>
      <c r="BU956" s="75"/>
      <c r="BV956" s="75"/>
      <c r="BW956" s="75"/>
      <c r="BX956" s="75"/>
      <c r="BY956" s="75"/>
      <c r="BZ956" s="75"/>
      <c r="CA956" s="75"/>
      <c r="CB956" s="75"/>
      <c r="CC956" s="75"/>
      <c r="CD956" s="75"/>
      <c r="CE956" s="75"/>
      <c r="CF956" s="75"/>
      <c r="CG956" s="75"/>
      <c r="CH956" s="75"/>
      <c r="CI956" s="75"/>
      <c r="CJ956" s="75"/>
      <c r="CK956" s="75"/>
      <c r="CL956" s="75"/>
      <c r="CM956" s="75"/>
      <c r="CN956" s="75"/>
      <c r="CO956" s="75"/>
      <c r="CP956" s="75"/>
      <c r="CQ956" s="75"/>
      <c r="CR956" s="75"/>
      <c r="CS956" s="75"/>
      <c r="CT956" s="75"/>
      <c r="CU956" s="75"/>
      <c r="CV956" s="75"/>
      <c r="CW956" s="75"/>
    </row>
    <row r="957" spans="1:101" ht="1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  <c r="BR957" s="75"/>
      <c r="BS957" s="75"/>
      <c r="BT957" s="75"/>
      <c r="BU957" s="75"/>
      <c r="BV957" s="75"/>
      <c r="BW957" s="75"/>
      <c r="BX957" s="75"/>
      <c r="BY957" s="75"/>
      <c r="BZ957" s="75"/>
      <c r="CA957" s="75"/>
      <c r="CB957" s="75"/>
      <c r="CC957" s="75"/>
      <c r="CD957" s="75"/>
      <c r="CE957" s="75"/>
      <c r="CF957" s="75"/>
      <c r="CG957" s="75"/>
      <c r="CH957" s="75"/>
      <c r="CI957" s="75"/>
      <c r="CJ957" s="75"/>
      <c r="CK957" s="75"/>
      <c r="CL957" s="75"/>
      <c r="CM957" s="75"/>
      <c r="CN957" s="75"/>
      <c r="CO957" s="75"/>
      <c r="CP957" s="75"/>
      <c r="CQ957" s="75"/>
      <c r="CR957" s="75"/>
      <c r="CS957" s="75"/>
      <c r="CT957" s="75"/>
      <c r="CU957" s="75"/>
      <c r="CV957" s="75"/>
      <c r="CW957" s="75"/>
    </row>
    <row r="958" spans="1:101" ht="1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  <c r="BR958" s="75"/>
      <c r="BS958" s="75"/>
      <c r="BT958" s="75"/>
      <c r="BU958" s="75"/>
      <c r="BV958" s="75"/>
      <c r="BW958" s="75"/>
      <c r="BX958" s="75"/>
      <c r="BY958" s="75"/>
      <c r="BZ958" s="75"/>
      <c r="CA958" s="75"/>
      <c r="CB958" s="75"/>
      <c r="CC958" s="75"/>
      <c r="CD958" s="75"/>
      <c r="CE958" s="75"/>
      <c r="CF958" s="75"/>
      <c r="CG958" s="75"/>
      <c r="CH958" s="75"/>
      <c r="CI958" s="75"/>
      <c r="CJ958" s="75"/>
      <c r="CK958" s="75"/>
      <c r="CL958" s="75"/>
      <c r="CM958" s="75"/>
      <c r="CN958" s="75"/>
      <c r="CO958" s="75"/>
      <c r="CP958" s="75"/>
      <c r="CQ958" s="75"/>
      <c r="CR958" s="75"/>
      <c r="CS958" s="75"/>
      <c r="CT958" s="75"/>
      <c r="CU958" s="75"/>
      <c r="CV958" s="75"/>
      <c r="CW958" s="75"/>
    </row>
    <row r="959" spans="1:101" ht="1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  <c r="BR959" s="75"/>
      <c r="BS959" s="75"/>
      <c r="BT959" s="75"/>
      <c r="BU959" s="75"/>
      <c r="BV959" s="75"/>
      <c r="BW959" s="75"/>
      <c r="BX959" s="75"/>
      <c r="BY959" s="75"/>
      <c r="BZ959" s="75"/>
      <c r="CA959" s="75"/>
      <c r="CB959" s="75"/>
      <c r="CC959" s="75"/>
      <c r="CD959" s="75"/>
      <c r="CE959" s="75"/>
      <c r="CF959" s="75"/>
      <c r="CG959" s="75"/>
      <c r="CH959" s="75"/>
      <c r="CI959" s="75"/>
      <c r="CJ959" s="75"/>
      <c r="CK959" s="75"/>
      <c r="CL959" s="75"/>
      <c r="CM959" s="75"/>
      <c r="CN959" s="75"/>
      <c r="CO959" s="75"/>
      <c r="CP959" s="75"/>
      <c r="CQ959" s="75"/>
      <c r="CR959" s="75"/>
      <c r="CS959" s="75"/>
      <c r="CT959" s="75"/>
      <c r="CU959" s="75"/>
      <c r="CV959" s="75"/>
      <c r="CW959" s="75"/>
    </row>
    <row r="960" spans="1:101" ht="1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  <c r="BR960" s="75"/>
      <c r="BS960" s="75"/>
      <c r="BT960" s="75"/>
      <c r="BU960" s="75"/>
      <c r="BV960" s="75"/>
      <c r="BW960" s="75"/>
      <c r="BX960" s="75"/>
      <c r="BY960" s="75"/>
      <c r="BZ960" s="75"/>
      <c r="CA960" s="75"/>
      <c r="CB960" s="75"/>
      <c r="CC960" s="75"/>
      <c r="CD960" s="75"/>
      <c r="CE960" s="75"/>
      <c r="CF960" s="75"/>
      <c r="CG960" s="75"/>
      <c r="CH960" s="75"/>
      <c r="CI960" s="75"/>
      <c r="CJ960" s="75"/>
      <c r="CK960" s="75"/>
      <c r="CL960" s="75"/>
      <c r="CM960" s="75"/>
      <c r="CN960" s="75"/>
      <c r="CO960" s="75"/>
      <c r="CP960" s="75"/>
      <c r="CQ960" s="75"/>
      <c r="CR960" s="75"/>
      <c r="CS960" s="75"/>
      <c r="CT960" s="75"/>
      <c r="CU960" s="75"/>
      <c r="CV960" s="75"/>
      <c r="CW960" s="75"/>
    </row>
    <row r="961" spans="1:101" ht="1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  <c r="BR961" s="75"/>
      <c r="BS961" s="75"/>
      <c r="BT961" s="75"/>
      <c r="BU961" s="75"/>
      <c r="BV961" s="75"/>
      <c r="BW961" s="75"/>
      <c r="BX961" s="75"/>
      <c r="BY961" s="75"/>
      <c r="BZ961" s="75"/>
      <c r="CA961" s="75"/>
      <c r="CB961" s="75"/>
      <c r="CC961" s="75"/>
      <c r="CD961" s="75"/>
      <c r="CE961" s="75"/>
      <c r="CF961" s="75"/>
      <c r="CG961" s="75"/>
      <c r="CH961" s="75"/>
      <c r="CI961" s="75"/>
      <c r="CJ961" s="75"/>
      <c r="CK961" s="75"/>
      <c r="CL961" s="75"/>
      <c r="CM961" s="75"/>
      <c r="CN961" s="75"/>
      <c r="CO961" s="75"/>
      <c r="CP961" s="75"/>
      <c r="CQ961" s="75"/>
      <c r="CR961" s="75"/>
      <c r="CS961" s="75"/>
      <c r="CT961" s="75"/>
      <c r="CU961" s="75"/>
      <c r="CV961" s="75"/>
      <c r="CW961" s="75"/>
    </row>
    <row r="962" spans="1:101" ht="1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  <c r="BR962" s="75"/>
      <c r="BS962" s="75"/>
      <c r="BT962" s="75"/>
      <c r="BU962" s="75"/>
      <c r="BV962" s="75"/>
      <c r="BW962" s="75"/>
      <c r="BX962" s="75"/>
      <c r="BY962" s="75"/>
      <c r="BZ962" s="75"/>
      <c r="CA962" s="75"/>
      <c r="CB962" s="75"/>
      <c r="CC962" s="75"/>
      <c r="CD962" s="75"/>
      <c r="CE962" s="75"/>
      <c r="CF962" s="75"/>
      <c r="CG962" s="75"/>
      <c r="CH962" s="75"/>
      <c r="CI962" s="75"/>
      <c r="CJ962" s="75"/>
      <c r="CK962" s="75"/>
      <c r="CL962" s="75"/>
      <c r="CM962" s="75"/>
      <c r="CN962" s="75"/>
      <c r="CO962" s="75"/>
      <c r="CP962" s="75"/>
      <c r="CQ962" s="75"/>
      <c r="CR962" s="75"/>
      <c r="CS962" s="75"/>
      <c r="CT962" s="75"/>
      <c r="CU962" s="75"/>
      <c r="CV962" s="75"/>
      <c r="CW962" s="75"/>
    </row>
    <row r="963" spans="1:101" ht="1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  <c r="BR963" s="75"/>
      <c r="BS963" s="75"/>
      <c r="BT963" s="75"/>
      <c r="BU963" s="75"/>
      <c r="BV963" s="75"/>
      <c r="BW963" s="75"/>
      <c r="BX963" s="75"/>
      <c r="BY963" s="75"/>
      <c r="BZ963" s="75"/>
      <c r="CA963" s="75"/>
      <c r="CB963" s="75"/>
      <c r="CC963" s="75"/>
      <c r="CD963" s="75"/>
      <c r="CE963" s="75"/>
      <c r="CF963" s="75"/>
      <c r="CG963" s="75"/>
      <c r="CH963" s="75"/>
      <c r="CI963" s="75"/>
      <c r="CJ963" s="75"/>
      <c r="CK963" s="75"/>
      <c r="CL963" s="75"/>
      <c r="CM963" s="75"/>
      <c r="CN963" s="75"/>
      <c r="CO963" s="75"/>
      <c r="CP963" s="75"/>
      <c r="CQ963" s="75"/>
      <c r="CR963" s="75"/>
      <c r="CS963" s="75"/>
      <c r="CT963" s="75"/>
      <c r="CU963" s="75"/>
      <c r="CV963" s="75"/>
      <c r="CW963" s="75"/>
    </row>
    <row r="964" spans="1:101" ht="1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  <c r="BR964" s="75"/>
      <c r="BS964" s="75"/>
      <c r="BT964" s="75"/>
      <c r="BU964" s="75"/>
      <c r="BV964" s="75"/>
      <c r="BW964" s="75"/>
      <c r="BX964" s="75"/>
      <c r="BY964" s="75"/>
      <c r="BZ964" s="75"/>
      <c r="CA964" s="75"/>
      <c r="CB964" s="75"/>
      <c r="CC964" s="75"/>
      <c r="CD964" s="75"/>
      <c r="CE964" s="75"/>
      <c r="CF964" s="75"/>
      <c r="CG964" s="75"/>
      <c r="CH964" s="75"/>
      <c r="CI964" s="75"/>
      <c r="CJ964" s="75"/>
      <c r="CK964" s="75"/>
      <c r="CL964" s="75"/>
      <c r="CM964" s="75"/>
      <c r="CN964" s="75"/>
      <c r="CO964" s="75"/>
      <c r="CP964" s="75"/>
      <c r="CQ964" s="75"/>
      <c r="CR964" s="75"/>
      <c r="CS964" s="75"/>
      <c r="CT964" s="75"/>
      <c r="CU964" s="75"/>
      <c r="CV964" s="75"/>
      <c r="CW964" s="75"/>
    </row>
    <row r="965" spans="1:101" ht="1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  <c r="BR965" s="75"/>
      <c r="BS965" s="75"/>
      <c r="BT965" s="75"/>
      <c r="BU965" s="75"/>
      <c r="BV965" s="75"/>
      <c r="BW965" s="75"/>
      <c r="BX965" s="75"/>
      <c r="BY965" s="75"/>
      <c r="BZ965" s="75"/>
      <c r="CA965" s="75"/>
      <c r="CB965" s="75"/>
      <c r="CC965" s="75"/>
      <c r="CD965" s="75"/>
      <c r="CE965" s="75"/>
      <c r="CF965" s="75"/>
      <c r="CG965" s="75"/>
      <c r="CH965" s="75"/>
      <c r="CI965" s="75"/>
      <c r="CJ965" s="75"/>
      <c r="CK965" s="75"/>
      <c r="CL965" s="75"/>
      <c r="CM965" s="75"/>
      <c r="CN965" s="75"/>
      <c r="CO965" s="75"/>
      <c r="CP965" s="75"/>
      <c r="CQ965" s="75"/>
      <c r="CR965" s="75"/>
      <c r="CS965" s="75"/>
      <c r="CT965" s="75"/>
      <c r="CU965" s="75"/>
      <c r="CV965" s="75"/>
      <c r="CW965" s="75"/>
    </row>
    <row r="966" spans="1:101" ht="1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  <c r="BR966" s="75"/>
      <c r="BS966" s="75"/>
      <c r="BT966" s="75"/>
      <c r="BU966" s="75"/>
      <c r="BV966" s="75"/>
      <c r="BW966" s="75"/>
      <c r="BX966" s="75"/>
      <c r="BY966" s="75"/>
      <c r="BZ966" s="75"/>
      <c r="CA966" s="75"/>
      <c r="CB966" s="75"/>
      <c r="CC966" s="75"/>
      <c r="CD966" s="75"/>
      <c r="CE966" s="75"/>
      <c r="CF966" s="75"/>
      <c r="CG966" s="75"/>
      <c r="CH966" s="75"/>
      <c r="CI966" s="75"/>
      <c r="CJ966" s="75"/>
      <c r="CK966" s="75"/>
      <c r="CL966" s="75"/>
      <c r="CM966" s="75"/>
      <c r="CN966" s="75"/>
      <c r="CO966" s="75"/>
      <c r="CP966" s="75"/>
      <c r="CQ966" s="75"/>
      <c r="CR966" s="75"/>
      <c r="CS966" s="75"/>
      <c r="CT966" s="75"/>
      <c r="CU966" s="75"/>
      <c r="CV966" s="75"/>
      <c r="CW966" s="75"/>
    </row>
    <row r="967" spans="1:101" ht="1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  <c r="BR967" s="75"/>
      <c r="BS967" s="75"/>
      <c r="BT967" s="75"/>
      <c r="BU967" s="75"/>
      <c r="BV967" s="75"/>
      <c r="BW967" s="75"/>
      <c r="BX967" s="75"/>
      <c r="BY967" s="75"/>
      <c r="BZ967" s="75"/>
      <c r="CA967" s="75"/>
      <c r="CB967" s="75"/>
      <c r="CC967" s="75"/>
      <c r="CD967" s="75"/>
      <c r="CE967" s="75"/>
      <c r="CF967" s="75"/>
      <c r="CG967" s="75"/>
      <c r="CH967" s="75"/>
      <c r="CI967" s="75"/>
      <c r="CJ967" s="75"/>
      <c r="CK967" s="75"/>
      <c r="CL967" s="75"/>
      <c r="CM967" s="75"/>
      <c r="CN967" s="75"/>
      <c r="CO967" s="75"/>
      <c r="CP967" s="75"/>
      <c r="CQ967" s="75"/>
      <c r="CR967" s="75"/>
      <c r="CS967" s="75"/>
      <c r="CT967" s="75"/>
      <c r="CU967" s="75"/>
      <c r="CV967" s="75"/>
      <c r="CW967" s="75"/>
    </row>
    <row r="968" spans="1:101" ht="1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  <c r="BR968" s="75"/>
      <c r="BS968" s="75"/>
      <c r="BT968" s="75"/>
      <c r="BU968" s="75"/>
      <c r="BV968" s="75"/>
      <c r="BW968" s="75"/>
      <c r="BX968" s="75"/>
      <c r="BY968" s="75"/>
      <c r="BZ968" s="75"/>
      <c r="CA968" s="75"/>
      <c r="CB968" s="75"/>
      <c r="CC968" s="75"/>
      <c r="CD968" s="75"/>
      <c r="CE968" s="75"/>
      <c r="CF968" s="75"/>
      <c r="CG968" s="75"/>
      <c r="CH968" s="75"/>
      <c r="CI968" s="75"/>
      <c r="CJ968" s="75"/>
      <c r="CK968" s="75"/>
      <c r="CL968" s="75"/>
      <c r="CM968" s="75"/>
      <c r="CN968" s="75"/>
      <c r="CO968" s="75"/>
      <c r="CP968" s="75"/>
      <c r="CQ968" s="75"/>
      <c r="CR968" s="75"/>
      <c r="CS968" s="75"/>
      <c r="CT968" s="75"/>
      <c r="CU968" s="75"/>
      <c r="CV968" s="75"/>
      <c r="CW968" s="75"/>
    </row>
    <row r="969" spans="1:101" ht="1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  <c r="BR969" s="75"/>
      <c r="BS969" s="75"/>
      <c r="BT969" s="75"/>
      <c r="BU969" s="75"/>
      <c r="BV969" s="75"/>
      <c r="BW969" s="75"/>
      <c r="BX969" s="75"/>
      <c r="BY969" s="75"/>
      <c r="BZ969" s="75"/>
      <c r="CA969" s="75"/>
      <c r="CB969" s="75"/>
      <c r="CC969" s="75"/>
      <c r="CD969" s="75"/>
      <c r="CE969" s="75"/>
      <c r="CF969" s="75"/>
      <c r="CG969" s="75"/>
      <c r="CH969" s="75"/>
      <c r="CI969" s="75"/>
      <c r="CJ969" s="75"/>
      <c r="CK969" s="75"/>
      <c r="CL969" s="75"/>
      <c r="CM969" s="75"/>
      <c r="CN969" s="75"/>
      <c r="CO969" s="75"/>
      <c r="CP969" s="75"/>
      <c r="CQ969" s="75"/>
      <c r="CR969" s="75"/>
      <c r="CS969" s="75"/>
      <c r="CT969" s="75"/>
      <c r="CU969" s="75"/>
      <c r="CV969" s="75"/>
      <c r="CW969" s="75"/>
    </row>
    <row r="970" spans="1:101" ht="1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  <c r="BR970" s="75"/>
      <c r="BS970" s="75"/>
      <c r="BT970" s="75"/>
      <c r="BU970" s="75"/>
      <c r="BV970" s="75"/>
      <c r="BW970" s="75"/>
      <c r="BX970" s="75"/>
      <c r="BY970" s="75"/>
      <c r="BZ970" s="75"/>
      <c r="CA970" s="75"/>
      <c r="CB970" s="75"/>
      <c r="CC970" s="75"/>
      <c r="CD970" s="75"/>
      <c r="CE970" s="75"/>
      <c r="CF970" s="75"/>
      <c r="CG970" s="75"/>
      <c r="CH970" s="75"/>
      <c r="CI970" s="75"/>
      <c r="CJ970" s="75"/>
      <c r="CK970" s="75"/>
      <c r="CL970" s="75"/>
      <c r="CM970" s="75"/>
      <c r="CN970" s="75"/>
      <c r="CO970" s="75"/>
      <c r="CP970" s="75"/>
      <c r="CQ970" s="75"/>
      <c r="CR970" s="75"/>
      <c r="CS970" s="75"/>
      <c r="CT970" s="75"/>
      <c r="CU970" s="75"/>
      <c r="CV970" s="75"/>
      <c r="CW970" s="75"/>
    </row>
    <row r="971" spans="1:101" ht="1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  <c r="BR971" s="75"/>
      <c r="BS971" s="75"/>
      <c r="BT971" s="75"/>
      <c r="BU971" s="75"/>
      <c r="BV971" s="75"/>
      <c r="BW971" s="75"/>
      <c r="BX971" s="75"/>
      <c r="BY971" s="75"/>
      <c r="BZ971" s="75"/>
      <c r="CA971" s="75"/>
      <c r="CB971" s="75"/>
      <c r="CC971" s="75"/>
      <c r="CD971" s="75"/>
      <c r="CE971" s="75"/>
      <c r="CF971" s="75"/>
      <c r="CG971" s="75"/>
      <c r="CH971" s="75"/>
      <c r="CI971" s="75"/>
      <c r="CJ971" s="75"/>
      <c r="CK971" s="75"/>
      <c r="CL971" s="75"/>
      <c r="CM971" s="75"/>
      <c r="CN971" s="75"/>
      <c r="CO971" s="75"/>
      <c r="CP971" s="75"/>
      <c r="CQ971" s="75"/>
      <c r="CR971" s="75"/>
      <c r="CS971" s="75"/>
      <c r="CT971" s="75"/>
      <c r="CU971" s="75"/>
      <c r="CV971" s="75"/>
      <c r="CW971" s="75"/>
    </row>
    <row r="972" spans="1:101" ht="1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  <c r="BR972" s="75"/>
      <c r="BS972" s="75"/>
      <c r="BT972" s="75"/>
      <c r="BU972" s="75"/>
      <c r="BV972" s="75"/>
      <c r="BW972" s="75"/>
      <c r="BX972" s="75"/>
      <c r="BY972" s="75"/>
      <c r="BZ972" s="75"/>
      <c r="CA972" s="75"/>
      <c r="CB972" s="75"/>
      <c r="CC972" s="75"/>
      <c r="CD972" s="75"/>
      <c r="CE972" s="75"/>
      <c r="CF972" s="75"/>
      <c r="CG972" s="75"/>
      <c r="CH972" s="75"/>
      <c r="CI972" s="75"/>
      <c r="CJ972" s="75"/>
      <c r="CK972" s="75"/>
      <c r="CL972" s="75"/>
      <c r="CM972" s="75"/>
      <c r="CN972" s="75"/>
      <c r="CO972" s="75"/>
      <c r="CP972" s="75"/>
      <c r="CQ972" s="75"/>
      <c r="CR972" s="75"/>
      <c r="CS972" s="75"/>
      <c r="CT972" s="75"/>
      <c r="CU972" s="75"/>
      <c r="CV972" s="75"/>
      <c r="CW972" s="75"/>
    </row>
    <row r="973" spans="1:101" ht="1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  <c r="BR973" s="75"/>
      <c r="BS973" s="75"/>
      <c r="BT973" s="75"/>
      <c r="BU973" s="75"/>
      <c r="BV973" s="75"/>
      <c r="BW973" s="75"/>
      <c r="BX973" s="75"/>
      <c r="BY973" s="75"/>
      <c r="BZ973" s="75"/>
      <c r="CA973" s="75"/>
      <c r="CB973" s="75"/>
      <c r="CC973" s="75"/>
      <c r="CD973" s="75"/>
      <c r="CE973" s="75"/>
      <c r="CF973" s="75"/>
      <c r="CG973" s="75"/>
      <c r="CH973" s="75"/>
      <c r="CI973" s="75"/>
      <c r="CJ973" s="75"/>
      <c r="CK973" s="75"/>
      <c r="CL973" s="75"/>
      <c r="CM973" s="75"/>
      <c r="CN973" s="75"/>
      <c r="CO973" s="75"/>
      <c r="CP973" s="75"/>
      <c r="CQ973" s="75"/>
      <c r="CR973" s="75"/>
      <c r="CS973" s="75"/>
      <c r="CT973" s="75"/>
      <c r="CU973" s="75"/>
      <c r="CV973" s="75"/>
      <c r="CW973" s="75"/>
    </row>
    <row r="974" spans="1:101" ht="1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  <c r="BR974" s="75"/>
      <c r="BS974" s="75"/>
      <c r="BT974" s="75"/>
      <c r="BU974" s="75"/>
      <c r="BV974" s="75"/>
      <c r="BW974" s="75"/>
      <c r="BX974" s="75"/>
      <c r="BY974" s="75"/>
      <c r="BZ974" s="75"/>
      <c r="CA974" s="75"/>
      <c r="CB974" s="75"/>
      <c r="CC974" s="75"/>
      <c r="CD974" s="75"/>
      <c r="CE974" s="75"/>
      <c r="CF974" s="75"/>
      <c r="CG974" s="75"/>
      <c r="CH974" s="75"/>
      <c r="CI974" s="75"/>
      <c r="CJ974" s="75"/>
      <c r="CK974" s="75"/>
      <c r="CL974" s="75"/>
      <c r="CM974" s="75"/>
      <c r="CN974" s="75"/>
      <c r="CO974" s="75"/>
      <c r="CP974" s="75"/>
      <c r="CQ974" s="75"/>
      <c r="CR974" s="75"/>
      <c r="CS974" s="75"/>
      <c r="CT974" s="75"/>
      <c r="CU974" s="75"/>
      <c r="CV974" s="75"/>
      <c r="CW974" s="75"/>
    </row>
    <row r="975" spans="1:101" ht="1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  <c r="BR975" s="75"/>
      <c r="BS975" s="75"/>
      <c r="BT975" s="75"/>
      <c r="BU975" s="75"/>
      <c r="BV975" s="75"/>
      <c r="BW975" s="75"/>
      <c r="BX975" s="75"/>
      <c r="BY975" s="75"/>
      <c r="BZ975" s="75"/>
      <c r="CA975" s="75"/>
      <c r="CB975" s="75"/>
      <c r="CC975" s="75"/>
      <c r="CD975" s="75"/>
      <c r="CE975" s="75"/>
      <c r="CF975" s="75"/>
      <c r="CG975" s="75"/>
      <c r="CH975" s="75"/>
      <c r="CI975" s="75"/>
      <c r="CJ975" s="75"/>
      <c r="CK975" s="75"/>
      <c r="CL975" s="75"/>
      <c r="CM975" s="75"/>
      <c r="CN975" s="75"/>
      <c r="CO975" s="75"/>
      <c r="CP975" s="75"/>
      <c r="CQ975" s="75"/>
      <c r="CR975" s="75"/>
      <c r="CS975" s="75"/>
      <c r="CT975" s="75"/>
      <c r="CU975" s="75"/>
      <c r="CV975" s="75"/>
      <c r="CW975" s="75"/>
    </row>
    <row r="976" spans="1:101" ht="1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  <c r="BR976" s="75"/>
      <c r="BS976" s="75"/>
      <c r="BT976" s="75"/>
      <c r="BU976" s="75"/>
      <c r="BV976" s="75"/>
      <c r="BW976" s="75"/>
      <c r="BX976" s="75"/>
      <c r="BY976" s="75"/>
      <c r="BZ976" s="75"/>
      <c r="CA976" s="75"/>
      <c r="CB976" s="75"/>
      <c r="CC976" s="75"/>
      <c r="CD976" s="75"/>
      <c r="CE976" s="75"/>
      <c r="CF976" s="75"/>
      <c r="CG976" s="75"/>
      <c r="CH976" s="75"/>
      <c r="CI976" s="75"/>
      <c r="CJ976" s="75"/>
      <c r="CK976" s="75"/>
      <c r="CL976" s="75"/>
      <c r="CM976" s="75"/>
      <c r="CN976" s="75"/>
      <c r="CO976" s="75"/>
      <c r="CP976" s="75"/>
      <c r="CQ976" s="75"/>
      <c r="CR976" s="75"/>
      <c r="CS976" s="75"/>
      <c r="CT976" s="75"/>
      <c r="CU976" s="75"/>
      <c r="CV976" s="75"/>
      <c r="CW976" s="75"/>
    </row>
    <row r="977" spans="1:101" ht="1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  <c r="BR977" s="75"/>
      <c r="BS977" s="75"/>
      <c r="BT977" s="75"/>
      <c r="BU977" s="75"/>
      <c r="BV977" s="75"/>
      <c r="BW977" s="75"/>
      <c r="BX977" s="75"/>
      <c r="BY977" s="75"/>
      <c r="BZ977" s="75"/>
      <c r="CA977" s="75"/>
      <c r="CB977" s="75"/>
      <c r="CC977" s="75"/>
      <c r="CD977" s="75"/>
      <c r="CE977" s="75"/>
      <c r="CF977" s="75"/>
      <c r="CG977" s="75"/>
      <c r="CH977" s="75"/>
      <c r="CI977" s="75"/>
      <c r="CJ977" s="75"/>
      <c r="CK977" s="75"/>
      <c r="CL977" s="75"/>
      <c r="CM977" s="75"/>
      <c r="CN977" s="75"/>
      <c r="CO977" s="75"/>
      <c r="CP977" s="75"/>
      <c r="CQ977" s="75"/>
      <c r="CR977" s="75"/>
      <c r="CS977" s="75"/>
      <c r="CT977" s="75"/>
      <c r="CU977" s="75"/>
      <c r="CV977" s="75"/>
      <c r="CW977" s="75"/>
    </row>
    <row r="978" spans="1:101" ht="1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  <c r="CC978" s="75"/>
      <c r="CD978" s="75"/>
      <c r="CE978" s="75"/>
      <c r="CF978" s="75"/>
      <c r="CG978" s="75"/>
      <c r="CH978" s="75"/>
      <c r="CI978" s="75"/>
      <c r="CJ978" s="75"/>
      <c r="CK978" s="75"/>
      <c r="CL978" s="75"/>
      <c r="CM978" s="75"/>
      <c r="CN978" s="75"/>
      <c r="CO978" s="75"/>
      <c r="CP978" s="75"/>
      <c r="CQ978" s="75"/>
      <c r="CR978" s="75"/>
      <c r="CS978" s="75"/>
      <c r="CT978" s="75"/>
      <c r="CU978" s="75"/>
      <c r="CV978" s="75"/>
      <c r="CW978" s="75"/>
    </row>
    <row r="979" spans="1:101" ht="1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  <c r="BR979" s="75"/>
      <c r="BS979" s="75"/>
      <c r="BT979" s="75"/>
      <c r="BU979" s="75"/>
      <c r="BV979" s="75"/>
      <c r="BW979" s="75"/>
      <c r="BX979" s="75"/>
      <c r="BY979" s="75"/>
      <c r="BZ979" s="75"/>
      <c r="CA979" s="75"/>
      <c r="CB979" s="75"/>
      <c r="CC979" s="75"/>
      <c r="CD979" s="75"/>
      <c r="CE979" s="75"/>
      <c r="CF979" s="75"/>
      <c r="CG979" s="75"/>
      <c r="CH979" s="75"/>
      <c r="CI979" s="75"/>
      <c r="CJ979" s="75"/>
      <c r="CK979" s="75"/>
      <c r="CL979" s="75"/>
      <c r="CM979" s="75"/>
      <c r="CN979" s="75"/>
      <c r="CO979" s="75"/>
      <c r="CP979" s="75"/>
      <c r="CQ979" s="75"/>
      <c r="CR979" s="75"/>
      <c r="CS979" s="75"/>
      <c r="CT979" s="75"/>
      <c r="CU979" s="75"/>
      <c r="CV979" s="75"/>
      <c r="CW979" s="75"/>
    </row>
    <row r="980" spans="1:101" ht="1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  <c r="BR980" s="75"/>
      <c r="BS980" s="75"/>
      <c r="BT980" s="75"/>
      <c r="BU980" s="75"/>
      <c r="BV980" s="75"/>
      <c r="BW980" s="75"/>
      <c r="BX980" s="75"/>
      <c r="BY980" s="75"/>
      <c r="BZ980" s="75"/>
      <c r="CA980" s="75"/>
      <c r="CB980" s="75"/>
      <c r="CC980" s="75"/>
      <c r="CD980" s="75"/>
      <c r="CE980" s="75"/>
      <c r="CF980" s="75"/>
      <c r="CG980" s="75"/>
      <c r="CH980" s="75"/>
      <c r="CI980" s="75"/>
      <c r="CJ980" s="75"/>
      <c r="CK980" s="75"/>
      <c r="CL980" s="75"/>
      <c r="CM980" s="75"/>
      <c r="CN980" s="75"/>
      <c r="CO980" s="75"/>
      <c r="CP980" s="75"/>
      <c r="CQ980" s="75"/>
      <c r="CR980" s="75"/>
      <c r="CS980" s="75"/>
      <c r="CT980" s="75"/>
      <c r="CU980" s="75"/>
      <c r="CV980" s="75"/>
      <c r="CW980" s="75"/>
    </row>
    <row r="981" spans="1:101" ht="1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  <c r="BR981" s="75"/>
      <c r="BS981" s="75"/>
      <c r="BT981" s="75"/>
      <c r="BU981" s="75"/>
      <c r="BV981" s="75"/>
      <c r="BW981" s="75"/>
      <c r="BX981" s="75"/>
      <c r="BY981" s="75"/>
      <c r="BZ981" s="75"/>
      <c r="CA981" s="75"/>
      <c r="CB981" s="75"/>
      <c r="CC981" s="75"/>
      <c r="CD981" s="75"/>
      <c r="CE981" s="75"/>
      <c r="CF981" s="75"/>
      <c r="CG981" s="75"/>
      <c r="CH981" s="75"/>
      <c r="CI981" s="75"/>
      <c r="CJ981" s="75"/>
      <c r="CK981" s="75"/>
      <c r="CL981" s="75"/>
      <c r="CM981" s="75"/>
      <c r="CN981" s="75"/>
      <c r="CO981" s="75"/>
      <c r="CP981" s="75"/>
      <c r="CQ981" s="75"/>
      <c r="CR981" s="75"/>
      <c r="CS981" s="75"/>
      <c r="CT981" s="75"/>
      <c r="CU981" s="75"/>
      <c r="CV981" s="75"/>
      <c r="CW981" s="75"/>
    </row>
    <row r="982" spans="1:101" ht="1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  <c r="BR982" s="75"/>
      <c r="BS982" s="75"/>
      <c r="BT982" s="75"/>
      <c r="BU982" s="75"/>
      <c r="BV982" s="75"/>
      <c r="BW982" s="75"/>
      <c r="BX982" s="75"/>
      <c r="BY982" s="75"/>
      <c r="BZ982" s="75"/>
      <c r="CA982" s="75"/>
      <c r="CB982" s="75"/>
      <c r="CC982" s="75"/>
      <c r="CD982" s="75"/>
      <c r="CE982" s="75"/>
      <c r="CF982" s="75"/>
      <c r="CG982" s="75"/>
      <c r="CH982" s="75"/>
      <c r="CI982" s="75"/>
      <c r="CJ982" s="75"/>
      <c r="CK982" s="75"/>
      <c r="CL982" s="75"/>
      <c r="CM982" s="75"/>
      <c r="CN982" s="75"/>
      <c r="CO982" s="75"/>
      <c r="CP982" s="75"/>
      <c r="CQ982" s="75"/>
      <c r="CR982" s="75"/>
      <c r="CS982" s="75"/>
      <c r="CT982" s="75"/>
      <c r="CU982" s="75"/>
      <c r="CV982" s="75"/>
      <c r="CW982" s="75"/>
    </row>
    <row r="983" spans="1:101" ht="1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  <c r="BR983" s="75"/>
      <c r="BS983" s="75"/>
      <c r="BT983" s="75"/>
      <c r="BU983" s="75"/>
      <c r="BV983" s="75"/>
      <c r="BW983" s="75"/>
      <c r="BX983" s="75"/>
      <c r="BY983" s="75"/>
      <c r="BZ983" s="75"/>
      <c r="CA983" s="75"/>
      <c r="CB983" s="75"/>
      <c r="CC983" s="75"/>
      <c r="CD983" s="75"/>
      <c r="CE983" s="75"/>
      <c r="CF983" s="75"/>
      <c r="CG983" s="75"/>
      <c r="CH983" s="75"/>
      <c r="CI983" s="75"/>
      <c r="CJ983" s="75"/>
      <c r="CK983" s="75"/>
      <c r="CL983" s="75"/>
      <c r="CM983" s="75"/>
      <c r="CN983" s="75"/>
      <c r="CO983" s="75"/>
      <c r="CP983" s="75"/>
      <c r="CQ983" s="75"/>
      <c r="CR983" s="75"/>
      <c r="CS983" s="75"/>
      <c r="CT983" s="75"/>
      <c r="CU983" s="75"/>
      <c r="CV983" s="75"/>
      <c r="CW983" s="75"/>
    </row>
    <row r="984" spans="1:101" ht="1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  <c r="BR984" s="75"/>
      <c r="BS984" s="75"/>
      <c r="BT984" s="75"/>
      <c r="BU984" s="75"/>
      <c r="BV984" s="75"/>
      <c r="BW984" s="75"/>
      <c r="BX984" s="75"/>
      <c r="BY984" s="75"/>
      <c r="BZ984" s="75"/>
      <c r="CA984" s="75"/>
      <c r="CB984" s="75"/>
      <c r="CC984" s="75"/>
      <c r="CD984" s="75"/>
      <c r="CE984" s="75"/>
      <c r="CF984" s="75"/>
      <c r="CG984" s="75"/>
      <c r="CH984" s="75"/>
      <c r="CI984" s="75"/>
      <c r="CJ984" s="75"/>
      <c r="CK984" s="75"/>
      <c r="CL984" s="75"/>
      <c r="CM984" s="75"/>
      <c r="CN984" s="75"/>
      <c r="CO984" s="75"/>
      <c r="CP984" s="75"/>
      <c r="CQ984" s="75"/>
      <c r="CR984" s="75"/>
      <c r="CS984" s="75"/>
      <c r="CT984" s="75"/>
      <c r="CU984" s="75"/>
      <c r="CV984" s="75"/>
      <c r="CW984" s="75"/>
    </row>
    <row r="985" spans="1:101" ht="1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  <c r="BR985" s="75"/>
      <c r="BS985" s="75"/>
      <c r="BT985" s="75"/>
      <c r="BU985" s="75"/>
      <c r="BV985" s="75"/>
      <c r="BW985" s="75"/>
      <c r="BX985" s="75"/>
      <c r="BY985" s="75"/>
      <c r="BZ985" s="75"/>
      <c r="CA985" s="75"/>
      <c r="CB985" s="75"/>
      <c r="CC985" s="75"/>
      <c r="CD985" s="75"/>
      <c r="CE985" s="75"/>
      <c r="CF985" s="75"/>
      <c r="CG985" s="75"/>
      <c r="CH985" s="75"/>
      <c r="CI985" s="75"/>
      <c r="CJ985" s="75"/>
      <c r="CK985" s="75"/>
      <c r="CL985" s="75"/>
      <c r="CM985" s="75"/>
      <c r="CN985" s="75"/>
      <c r="CO985" s="75"/>
      <c r="CP985" s="75"/>
      <c r="CQ985" s="75"/>
      <c r="CR985" s="75"/>
      <c r="CS985" s="75"/>
      <c r="CT985" s="75"/>
      <c r="CU985" s="75"/>
      <c r="CV985" s="75"/>
      <c r="CW985" s="75"/>
    </row>
    <row r="986" spans="1:101" ht="1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  <c r="BR986" s="75"/>
      <c r="BS986" s="75"/>
      <c r="BT986" s="75"/>
      <c r="BU986" s="75"/>
      <c r="BV986" s="75"/>
      <c r="BW986" s="75"/>
      <c r="BX986" s="75"/>
      <c r="BY986" s="75"/>
      <c r="BZ986" s="75"/>
      <c r="CA986" s="75"/>
      <c r="CB986" s="75"/>
      <c r="CC986" s="75"/>
      <c r="CD986" s="75"/>
      <c r="CE986" s="75"/>
      <c r="CF986" s="75"/>
      <c r="CG986" s="75"/>
      <c r="CH986" s="75"/>
      <c r="CI986" s="75"/>
      <c r="CJ986" s="75"/>
      <c r="CK986" s="75"/>
      <c r="CL986" s="75"/>
      <c r="CM986" s="75"/>
      <c r="CN986" s="75"/>
      <c r="CO986" s="75"/>
      <c r="CP986" s="75"/>
      <c r="CQ986" s="75"/>
      <c r="CR986" s="75"/>
      <c r="CS986" s="75"/>
      <c r="CT986" s="75"/>
      <c r="CU986" s="75"/>
      <c r="CV986" s="75"/>
      <c r="CW986" s="75"/>
    </row>
    <row r="987" spans="1:101" ht="1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  <c r="BR987" s="75"/>
      <c r="BS987" s="75"/>
      <c r="BT987" s="75"/>
      <c r="BU987" s="75"/>
      <c r="BV987" s="75"/>
      <c r="BW987" s="75"/>
      <c r="BX987" s="75"/>
      <c r="BY987" s="75"/>
      <c r="BZ987" s="75"/>
      <c r="CA987" s="75"/>
      <c r="CB987" s="75"/>
      <c r="CC987" s="75"/>
      <c r="CD987" s="75"/>
      <c r="CE987" s="75"/>
      <c r="CF987" s="75"/>
      <c r="CG987" s="75"/>
      <c r="CH987" s="75"/>
      <c r="CI987" s="75"/>
      <c r="CJ987" s="75"/>
      <c r="CK987" s="75"/>
      <c r="CL987" s="75"/>
      <c r="CM987" s="75"/>
      <c r="CN987" s="75"/>
      <c r="CO987" s="75"/>
      <c r="CP987" s="75"/>
      <c r="CQ987" s="75"/>
      <c r="CR987" s="75"/>
      <c r="CS987" s="75"/>
      <c r="CT987" s="75"/>
      <c r="CU987" s="75"/>
      <c r="CV987" s="75"/>
      <c r="CW987" s="75"/>
    </row>
    <row r="988" spans="1:101" ht="1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  <c r="BR988" s="75"/>
      <c r="BS988" s="75"/>
      <c r="BT988" s="75"/>
      <c r="BU988" s="75"/>
      <c r="BV988" s="75"/>
      <c r="BW988" s="75"/>
      <c r="BX988" s="75"/>
      <c r="BY988" s="75"/>
      <c r="BZ988" s="75"/>
      <c r="CA988" s="75"/>
      <c r="CB988" s="75"/>
      <c r="CC988" s="75"/>
      <c r="CD988" s="75"/>
      <c r="CE988" s="75"/>
      <c r="CF988" s="75"/>
      <c r="CG988" s="75"/>
      <c r="CH988" s="75"/>
      <c r="CI988" s="75"/>
      <c r="CJ988" s="75"/>
      <c r="CK988" s="75"/>
      <c r="CL988" s="75"/>
      <c r="CM988" s="75"/>
      <c r="CN988" s="75"/>
      <c r="CO988" s="75"/>
      <c r="CP988" s="75"/>
      <c r="CQ988" s="75"/>
      <c r="CR988" s="75"/>
      <c r="CS988" s="75"/>
      <c r="CT988" s="75"/>
      <c r="CU988" s="75"/>
      <c r="CV988" s="75"/>
      <c r="CW988" s="75"/>
    </row>
    <row r="989" spans="1:101" ht="1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  <c r="BR989" s="75"/>
      <c r="BS989" s="75"/>
      <c r="BT989" s="75"/>
      <c r="BU989" s="75"/>
      <c r="BV989" s="75"/>
      <c r="BW989" s="75"/>
      <c r="BX989" s="75"/>
      <c r="BY989" s="75"/>
      <c r="BZ989" s="75"/>
      <c r="CA989" s="75"/>
      <c r="CB989" s="75"/>
      <c r="CC989" s="75"/>
      <c r="CD989" s="75"/>
      <c r="CE989" s="75"/>
      <c r="CF989" s="75"/>
      <c r="CG989" s="75"/>
      <c r="CH989" s="75"/>
      <c r="CI989" s="75"/>
      <c r="CJ989" s="75"/>
      <c r="CK989" s="75"/>
      <c r="CL989" s="75"/>
      <c r="CM989" s="75"/>
      <c r="CN989" s="75"/>
      <c r="CO989" s="75"/>
      <c r="CP989" s="75"/>
      <c r="CQ989" s="75"/>
      <c r="CR989" s="75"/>
      <c r="CS989" s="75"/>
      <c r="CT989" s="75"/>
      <c r="CU989" s="75"/>
      <c r="CV989" s="75"/>
      <c r="CW989" s="75"/>
    </row>
    <row r="990" spans="1:101" ht="1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  <c r="BR990" s="75"/>
      <c r="BS990" s="75"/>
      <c r="BT990" s="75"/>
      <c r="BU990" s="75"/>
      <c r="BV990" s="75"/>
      <c r="BW990" s="75"/>
      <c r="BX990" s="75"/>
      <c r="BY990" s="75"/>
      <c r="BZ990" s="75"/>
      <c r="CA990" s="75"/>
      <c r="CB990" s="75"/>
      <c r="CC990" s="75"/>
      <c r="CD990" s="75"/>
      <c r="CE990" s="75"/>
      <c r="CF990" s="75"/>
      <c r="CG990" s="75"/>
      <c r="CH990" s="75"/>
      <c r="CI990" s="75"/>
      <c r="CJ990" s="75"/>
      <c r="CK990" s="75"/>
      <c r="CL990" s="75"/>
      <c r="CM990" s="75"/>
      <c r="CN990" s="75"/>
      <c r="CO990" s="75"/>
      <c r="CP990" s="75"/>
      <c r="CQ990" s="75"/>
      <c r="CR990" s="75"/>
      <c r="CS990" s="75"/>
      <c r="CT990" s="75"/>
      <c r="CU990" s="75"/>
      <c r="CV990" s="75"/>
      <c r="CW990" s="75"/>
    </row>
    <row r="991" spans="1:101" ht="1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  <c r="BR991" s="75"/>
      <c r="BS991" s="75"/>
      <c r="BT991" s="75"/>
      <c r="BU991" s="75"/>
      <c r="BV991" s="75"/>
      <c r="BW991" s="75"/>
      <c r="BX991" s="75"/>
      <c r="BY991" s="75"/>
      <c r="BZ991" s="75"/>
      <c r="CA991" s="75"/>
      <c r="CB991" s="75"/>
      <c r="CC991" s="75"/>
      <c r="CD991" s="75"/>
      <c r="CE991" s="75"/>
      <c r="CF991" s="75"/>
      <c r="CG991" s="75"/>
      <c r="CH991" s="75"/>
      <c r="CI991" s="75"/>
      <c r="CJ991" s="75"/>
      <c r="CK991" s="75"/>
      <c r="CL991" s="75"/>
      <c r="CM991" s="75"/>
      <c r="CN991" s="75"/>
      <c r="CO991" s="75"/>
      <c r="CP991" s="75"/>
      <c r="CQ991" s="75"/>
      <c r="CR991" s="75"/>
      <c r="CS991" s="75"/>
      <c r="CT991" s="75"/>
      <c r="CU991" s="75"/>
      <c r="CV991" s="75"/>
      <c r="CW991" s="75"/>
    </row>
    <row r="992" spans="1:101" ht="1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  <c r="BR992" s="75"/>
      <c r="BS992" s="75"/>
      <c r="BT992" s="75"/>
      <c r="BU992" s="75"/>
      <c r="BV992" s="75"/>
      <c r="BW992" s="75"/>
      <c r="BX992" s="75"/>
      <c r="BY992" s="75"/>
      <c r="BZ992" s="75"/>
      <c r="CA992" s="75"/>
      <c r="CB992" s="75"/>
      <c r="CC992" s="75"/>
      <c r="CD992" s="75"/>
      <c r="CE992" s="75"/>
      <c r="CF992" s="75"/>
      <c r="CG992" s="75"/>
      <c r="CH992" s="75"/>
      <c r="CI992" s="75"/>
      <c r="CJ992" s="75"/>
      <c r="CK992" s="75"/>
      <c r="CL992" s="75"/>
      <c r="CM992" s="75"/>
      <c r="CN992" s="75"/>
      <c r="CO992" s="75"/>
      <c r="CP992" s="75"/>
      <c r="CQ992" s="75"/>
      <c r="CR992" s="75"/>
      <c r="CS992" s="75"/>
      <c r="CT992" s="75"/>
      <c r="CU992" s="75"/>
      <c r="CV992" s="75"/>
      <c r="CW992" s="75"/>
    </row>
    <row r="993" spans="1:101" ht="1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  <c r="BR993" s="75"/>
      <c r="BS993" s="75"/>
      <c r="BT993" s="75"/>
      <c r="BU993" s="75"/>
      <c r="BV993" s="75"/>
      <c r="BW993" s="75"/>
      <c r="BX993" s="75"/>
      <c r="BY993" s="75"/>
      <c r="BZ993" s="75"/>
      <c r="CA993" s="75"/>
      <c r="CB993" s="75"/>
      <c r="CC993" s="75"/>
      <c r="CD993" s="75"/>
      <c r="CE993" s="75"/>
      <c r="CF993" s="75"/>
      <c r="CG993" s="75"/>
      <c r="CH993" s="75"/>
      <c r="CI993" s="75"/>
      <c r="CJ993" s="75"/>
      <c r="CK993" s="75"/>
      <c r="CL993" s="75"/>
      <c r="CM993" s="75"/>
      <c r="CN993" s="75"/>
      <c r="CO993" s="75"/>
      <c r="CP993" s="75"/>
      <c r="CQ993" s="75"/>
      <c r="CR993" s="75"/>
      <c r="CS993" s="75"/>
      <c r="CT993" s="75"/>
      <c r="CU993" s="75"/>
      <c r="CV993" s="75"/>
      <c r="CW993" s="75"/>
    </row>
    <row r="994" spans="1:101" ht="1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  <c r="BR994" s="75"/>
      <c r="BS994" s="75"/>
      <c r="BT994" s="75"/>
      <c r="BU994" s="75"/>
      <c r="BV994" s="75"/>
      <c r="BW994" s="75"/>
      <c r="BX994" s="75"/>
      <c r="BY994" s="75"/>
      <c r="BZ994" s="75"/>
      <c r="CA994" s="75"/>
      <c r="CB994" s="75"/>
      <c r="CC994" s="75"/>
      <c r="CD994" s="75"/>
      <c r="CE994" s="75"/>
      <c r="CF994" s="75"/>
      <c r="CG994" s="75"/>
      <c r="CH994" s="75"/>
      <c r="CI994" s="75"/>
      <c r="CJ994" s="75"/>
      <c r="CK994" s="75"/>
      <c r="CL994" s="75"/>
      <c r="CM994" s="75"/>
      <c r="CN994" s="75"/>
      <c r="CO994" s="75"/>
      <c r="CP994" s="75"/>
      <c r="CQ994" s="75"/>
      <c r="CR994" s="75"/>
      <c r="CS994" s="75"/>
      <c r="CT994" s="75"/>
      <c r="CU994" s="75"/>
      <c r="CV994" s="75"/>
      <c r="CW994" s="75"/>
    </row>
    <row r="995" spans="1:101" ht="1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  <c r="BR995" s="75"/>
      <c r="BS995" s="75"/>
      <c r="BT995" s="75"/>
      <c r="BU995" s="75"/>
      <c r="BV995" s="75"/>
      <c r="BW995" s="75"/>
      <c r="BX995" s="75"/>
      <c r="BY995" s="75"/>
      <c r="BZ995" s="75"/>
      <c r="CA995" s="75"/>
      <c r="CB995" s="75"/>
      <c r="CC995" s="75"/>
      <c r="CD995" s="75"/>
      <c r="CE995" s="75"/>
      <c r="CF995" s="75"/>
      <c r="CG995" s="75"/>
      <c r="CH995" s="75"/>
      <c r="CI995" s="75"/>
      <c r="CJ995" s="75"/>
      <c r="CK995" s="75"/>
      <c r="CL995" s="75"/>
      <c r="CM995" s="75"/>
      <c r="CN995" s="75"/>
      <c r="CO995" s="75"/>
      <c r="CP995" s="75"/>
      <c r="CQ995" s="75"/>
      <c r="CR995" s="75"/>
      <c r="CS995" s="75"/>
      <c r="CT995" s="75"/>
      <c r="CU995" s="75"/>
      <c r="CV995" s="75"/>
      <c r="CW995" s="75"/>
    </row>
    <row r="996" spans="1:101" ht="1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  <c r="BR996" s="75"/>
      <c r="BS996" s="75"/>
      <c r="BT996" s="75"/>
      <c r="BU996" s="75"/>
      <c r="BV996" s="75"/>
      <c r="BW996" s="75"/>
      <c r="BX996" s="75"/>
      <c r="BY996" s="75"/>
      <c r="BZ996" s="75"/>
      <c r="CA996" s="75"/>
      <c r="CB996" s="75"/>
      <c r="CC996" s="75"/>
      <c r="CD996" s="75"/>
      <c r="CE996" s="75"/>
      <c r="CF996" s="75"/>
      <c r="CG996" s="75"/>
      <c r="CH996" s="75"/>
      <c r="CI996" s="75"/>
      <c r="CJ996" s="75"/>
      <c r="CK996" s="75"/>
      <c r="CL996" s="75"/>
      <c r="CM996" s="75"/>
      <c r="CN996" s="75"/>
      <c r="CO996" s="75"/>
      <c r="CP996" s="75"/>
      <c r="CQ996" s="75"/>
      <c r="CR996" s="75"/>
      <c r="CS996" s="75"/>
      <c r="CT996" s="75"/>
      <c r="CU996" s="75"/>
      <c r="CV996" s="75"/>
      <c r="CW996" s="75"/>
    </row>
    <row r="997" spans="1:101" ht="1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  <c r="BR997" s="75"/>
      <c r="BS997" s="75"/>
      <c r="BT997" s="75"/>
      <c r="BU997" s="75"/>
      <c r="BV997" s="75"/>
      <c r="BW997" s="75"/>
      <c r="BX997" s="75"/>
      <c r="BY997" s="75"/>
      <c r="BZ997" s="75"/>
      <c r="CA997" s="75"/>
      <c r="CB997" s="75"/>
      <c r="CC997" s="75"/>
      <c r="CD997" s="75"/>
      <c r="CE997" s="75"/>
      <c r="CF997" s="75"/>
      <c r="CG997" s="75"/>
      <c r="CH997" s="75"/>
      <c r="CI997" s="75"/>
      <c r="CJ997" s="75"/>
      <c r="CK997" s="75"/>
      <c r="CL997" s="75"/>
      <c r="CM997" s="75"/>
      <c r="CN997" s="75"/>
      <c r="CO997" s="75"/>
      <c r="CP997" s="75"/>
      <c r="CQ997" s="75"/>
      <c r="CR997" s="75"/>
      <c r="CS997" s="75"/>
      <c r="CT997" s="75"/>
      <c r="CU997" s="75"/>
      <c r="CV997" s="75"/>
      <c r="CW997" s="75"/>
    </row>
    <row r="998" spans="1:101" ht="1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  <c r="BR998" s="75"/>
      <c r="BS998" s="75"/>
      <c r="BT998" s="75"/>
      <c r="BU998" s="75"/>
      <c r="BV998" s="75"/>
      <c r="BW998" s="75"/>
      <c r="BX998" s="75"/>
      <c r="BY998" s="75"/>
      <c r="BZ998" s="75"/>
      <c r="CA998" s="75"/>
      <c r="CB998" s="75"/>
      <c r="CC998" s="75"/>
      <c r="CD998" s="75"/>
      <c r="CE998" s="75"/>
      <c r="CF998" s="75"/>
      <c r="CG998" s="75"/>
      <c r="CH998" s="75"/>
      <c r="CI998" s="75"/>
      <c r="CJ998" s="75"/>
      <c r="CK998" s="75"/>
      <c r="CL998" s="75"/>
      <c r="CM998" s="75"/>
      <c r="CN998" s="75"/>
      <c r="CO998" s="75"/>
      <c r="CP998" s="75"/>
      <c r="CQ998" s="75"/>
      <c r="CR998" s="75"/>
      <c r="CS998" s="75"/>
      <c r="CT998" s="75"/>
      <c r="CU998" s="75"/>
      <c r="CV998" s="75"/>
      <c r="CW998" s="75"/>
    </row>
    <row r="999" spans="1:101" ht="1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  <c r="BR999" s="75"/>
      <c r="BS999" s="75"/>
      <c r="BT999" s="75"/>
      <c r="BU999" s="75"/>
      <c r="BV999" s="75"/>
      <c r="BW999" s="75"/>
      <c r="BX999" s="75"/>
      <c r="BY999" s="75"/>
      <c r="BZ999" s="75"/>
      <c r="CA999" s="75"/>
      <c r="CB999" s="75"/>
      <c r="CC999" s="75"/>
      <c r="CD999" s="75"/>
      <c r="CE999" s="75"/>
      <c r="CF999" s="75"/>
      <c r="CG999" s="75"/>
      <c r="CH999" s="75"/>
      <c r="CI999" s="75"/>
      <c r="CJ999" s="75"/>
      <c r="CK999" s="75"/>
      <c r="CL999" s="75"/>
      <c r="CM999" s="75"/>
      <c r="CN999" s="75"/>
      <c r="CO999" s="75"/>
      <c r="CP999" s="75"/>
      <c r="CQ999" s="75"/>
      <c r="CR999" s="75"/>
      <c r="CS999" s="75"/>
      <c r="CT999" s="75"/>
      <c r="CU999" s="75"/>
      <c r="CV999" s="75"/>
      <c r="CW999" s="75"/>
    </row>
    <row r="1000" spans="1:101" ht="1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  <c r="BR1000" s="75"/>
      <c r="BS1000" s="75"/>
      <c r="BT1000" s="75"/>
      <c r="BU1000" s="75"/>
      <c r="BV1000" s="75"/>
      <c r="BW1000" s="75"/>
      <c r="BX1000" s="75"/>
      <c r="BY1000" s="75"/>
      <c r="BZ1000" s="75"/>
      <c r="CA1000" s="75"/>
      <c r="CB1000" s="75"/>
      <c r="CC1000" s="75"/>
      <c r="CD1000" s="75"/>
      <c r="CE1000" s="75"/>
      <c r="CF1000" s="75"/>
      <c r="CG1000" s="75"/>
      <c r="CH1000" s="75"/>
      <c r="CI1000" s="75"/>
      <c r="CJ1000" s="75"/>
      <c r="CK1000" s="75"/>
      <c r="CL1000" s="75"/>
      <c r="CM1000" s="75"/>
      <c r="CN1000" s="75"/>
      <c r="CO1000" s="75"/>
      <c r="CP1000" s="75"/>
      <c r="CQ1000" s="75"/>
      <c r="CR1000" s="75"/>
      <c r="CS1000" s="75"/>
      <c r="CT1000" s="75"/>
      <c r="CU1000" s="75"/>
      <c r="CV1000" s="75"/>
      <c r="CW1000" s="75"/>
    </row>
  </sheetData>
  <mergeCells count="70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BL2:BU2"/>
    <mergeCell ref="BV2:CE2"/>
    <mergeCell ref="CF2:CO2"/>
    <mergeCell ref="CP2:CW2"/>
    <mergeCell ref="A4:C4"/>
    <mergeCell ref="A5:C5"/>
    <mergeCell ref="D2:M2"/>
    <mergeCell ref="N2:W2"/>
    <mergeCell ref="X2:AG2"/>
    <mergeCell ref="AH2:AQ2"/>
    <mergeCell ref="AR2:BA2"/>
    <mergeCell ref="BB2:BK2"/>
  </mergeCells>
  <pageMargins left="0.7" right="0.7" top="0.75" bottom="0.75" header="0.3" footer="0.3"/>
  <pageSetup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DH1001"/>
  <sheetViews>
    <sheetView topLeftCell="BD1" workbookViewId="0">
      <selection activeCell="CP1" sqref="CP1:CP1048576"/>
    </sheetView>
  </sheetViews>
  <sheetFormatPr baseColWidth="10" defaultColWidth="14.5" defaultRowHeight="15.75" customHeight="1" x14ac:dyDescent="0"/>
  <cols>
    <col min="1" max="13" width="3" style="124" customWidth="1"/>
    <col min="14" max="14" width="3.5" style="124" bestFit="1" customWidth="1"/>
    <col min="15" max="23" width="3" style="124" customWidth="1"/>
    <col min="24" max="24" width="2.1640625" style="124" bestFit="1" customWidth="1"/>
    <col min="25" max="33" width="3" style="124" customWidth="1"/>
    <col min="34" max="34" width="2.1640625" style="124" bestFit="1" customWidth="1"/>
    <col min="35" max="43" width="3" style="124" customWidth="1"/>
    <col min="44" max="44" width="2.1640625" style="124" bestFit="1" customWidth="1"/>
    <col min="45" max="53" width="3" style="124" customWidth="1"/>
    <col min="54" max="54" width="2.1640625" style="124" bestFit="1" customWidth="1"/>
    <col min="55" max="63" width="3" style="124" customWidth="1"/>
    <col min="64" max="64" width="2.1640625" style="124" bestFit="1" customWidth="1"/>
    <col min="65" max="73" width="3" style="124" customWidth="1"/>
    <col min="74" max="74" width="2.1640625" style="124" bestFit="1" customWidth="1"/>
    <col min="75" max="83" width="3" style="124" customWidth="1"/>
    <col min="84" max="84" width="2.1640625" style="124" bestFit="1" customWidth="1"/>
    <col min="85" max="93" width="3" style="124" customWidth="1"/>
    <col min="94" max="94" width="12.1640625" style="124" bestFit="1" customWidth="1"/>
    <col min="95" max="102" width="3" style="124" customWidth="1"/>
    <col min="103" max="16384" width="14.5" style="124"/>
  </cols>
  <sheetData>
    <row r="1" spans="1:112" ht="15.75" customHeight="1">
      <c r="A1" s="123" t="s">
        <v>240</v>
      </c>
      <c r="B1" s="123"/>
      <c r="C1" s="123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</row>
    <row r="2" spans="1:112" ht="15.75" customHeight="1">
      <c r="A2" s="123" t="s">
        <v>197</v>
      </c>
      <c r="B2" s="123"/>
      <c r="C2" s="123"/>
      <c r="D2" s="121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1">
        <v>3</v>
      </c>
      <c r="O2" s="125"/>
      <c r="P2" s="125"/>
      <c r="Q2" s="125"/>
      <c r="R2" s="125"/>
      <c r="S2" s="125"/>
      <c r="T2" s="125"/>
      <c r="U2" s="125"/>
      <c r="V2" s="125"/>
      <c r="W2" s="125"/>
      <c r="X2" s="121">
        <v>6</v>
      </c>
      <c r="Y2" s="125"/>
      <c r="Z2" s="125"/>
      <c r="AA2" s="125"/>
      <c r="AB2" s="125"/>
      <c r="AC2" s="125"/>
      <c r="AD2" s="125"/>
      <c r="AE2" s="125"/>
      <c r="AF2" s="125"/>
      <c r="AG2" s="125"/>
      <c r="AH2" s="121">
        <v>9</v>
      </c>
      <c r="AI2" s="125"/>
      <c r="AJ2" s="125"/>
      <c r="AK2" s="125"/>
      <c r="AL2" s="125"/>
      <c r="AM2" s="125"/>
      <c r="AN2" s="125"/>
      <c r="AO2" s="125"/>
      <c r="AP2" s="125"/>
      <c r="AQ2" s="125"/>
      <c r="AR2" s="121">
        <v>12</v>
      </c>
      <c r="AS2" s="125"/>
      <c r="AT2" s="125"/>
      <c r="AU2" s="125"/>
      <c r="AV2" s="125"/>
      <c r="AW2" s="125"/>
      <c r="AX2" s="125"/>
      <c r="AY2" s="125"/>
      <c r="AZ2" s="125"/>
      <c r="BA2" s="125"/>
      <c r="BB2" s="121">
        <v>15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1">
        <v>18</v>
      </c>
      <c r="BM2" s="125"/>
      <c r="BN2" s="125"/>
      <c r="BO2" s="125"/>
      <c r="BP2" s="125"/>
      <c r="BQ2" s="125"/>
      <c r="BR2" s="125"/>
      <c r="BS2" s="125"/>
      <c r="BT2" s="125"/>
      <c r="BU2" s="125"/>
      <c r="BV2" s="121">
        <v>21</v>
      </c>
      <c r="BW2" s="125"/>
      <c r="BX2" s="125"/>
      <c r="BY2" s="125"/>
      <c r="BZ2" s="125"/>
      <c r="CA2" s="125"/>
      <c r="CB2" s="125"/>
      <c r="CC2" s="125"/>
      <c r="CD2" s="125"/>
      <c r="CE2" s="125"/>
      <c r="CF2" s="121">
        <v>24</v>
      </c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</row>
    <row r="3" spans="1:112" ht="15.75" customHeight="1">
      <c r="A3" s="123" t="s">
        <v>200</v>
      </c>
      <c r="B3" s="123"/>
      <c r="C3" s="123"/>
      <c r="D3" s="75">
        <v>1</v>
      </c>
      <c r="E3" s="75">
        <v>2</v>
      </c>
      <c r="F3" s="75">
        <v>3</v>
      </c>
      <c r="G3" s="75">
        <v>4</v>
      </c>
      <c r="H3" s="75">
        <v>5</v>
      </c>
      <c r="I3" s="75">
        <v>6</v>
      </c>
      <c r="J3" s="75">
        <v>7</v>
      </c>
      <c r="K3" s="75">
        <v>8</v>
      </c>
      <c r="L3" s="75">
        <v>9</v>
      </c>
      <c r="M3" s="75">
        <v>10</v>
      </c>
      <c r="N3" s="75">
        <v>1</v>
      </c>
      <c r="O3" s="75">
        <v>2</v>
      </c>
      <c r="P3" s="75">
        <v>3</v>
      </c>
      <c r="Q3" s="75">
        <v>4</v>
      </c>
      <c r="R3" s="75">
        <v>5</v>
      </c>
      <c r="S3" s="75">
        <v>6</v>
      </c>
      <c r="T3" s="75">
        <v>7</v>
      </c>
      <c r="U3" s="75">
        <v>8</v>
      </c>
      <c r="V3" s="75">
        <v>9</v>
      </c>
      <c r="W3" s="75">
        <v>10</v>
      </c>
      <c r="X3" s="75">
        <v>1</v>
      </c>
      <c r="Y3" s="75">
        <v>2</v>
      </c>
      <c r="Z3" s="75">
        <v>3</v>
      </c>
      <c r="AA3" s="75">
        <v>4</v>
      </c>
      <c r="AB3" s="75">
        <v>5</v>
      </c>
      <c r="AC3" s="75">
        <v>6</v>
      </c>
      <c r="AD3" s="75">
        <v>7</v>
      </c>
      <c r="AE3" s="75">
        <v>8</v>
      </c>
      <c r="AF3" s="75">
        <v>9</v>
      </c>
      <c r="AG3" s="75">
        <v>10</v>
      </c>
      <c r="AH3" s="75">
        <v>1</v>
      </c>
      <c r="AI3" s="75">
        <v>2</v>
      </c>
      <c r="AJ3" s="75">
        <v>3</v>
      </c>
      <c r="AK3" s="75">
        <v>4</v>
      </c>
      <c r="AL3" s="75">
        <v>5</v>
      </c>
      <c r="AM3" s="75">
        <v>6</v>
      </c>
      <c r="AN3" s="75">
        <v>7</v>
      </c>
      <c r="AO3" s="75">
        <v>8</v>
      </c>
      <c r="AP3" s="75">
        <v>9</v>
      </c>
      <c r="AQ3" s="75">
        <v>10</v>
      </c>
      <c r="AR3" s="75">
        <v>1</v>
      </c>
      <c r="AS3" s="75">
        <v>2</v>
      </c>
      <c r="AT3" s="75">
        <v>3</v>
      </c>
      <c r="AU3" s="75">
        <v>4</v>
      </c>
      <c r="AV3" s="75">
        <v>5</v>
      </c>
      <c r="AW3" s="75">
        <v>6</v>
      </c>
      <c r="AX3" s="75">
        <v>7</v>
      </c>
      <c r="AY3" s="75">
        <v>8</v>
      </c>
      <c r="AZ3" s="75">
        <v>9</v>
      </c>
      <c r="BA3" s="75">
        <v>10</v>
      </c>
      <c r="BB3" s="75">
        <v>1</v>
      </c>
      <c r="BC3" s="75">
        <v>2</v>
      </c>
      <c r="BD3" s="75">
        <v>3</v>
      </c>
      <c r="BE3" s="75">
        <v>4</v>
      </c>
      <c r="BF3" s="75">
        <v>5</v>
      </c>
      <c r="BG3" s="75">
        <v>6</v>
      </c>
      <c r="BH3" s="75">
        <v>7</v>
      </c>
      <c r="BI3" s="75">
        <v>8</v>
      </c>
      <c r="BJ3" s="75">
        <v>9</v>
      </c>
      <c r="BK3" s="75">
        <v>10</v>
      </c>
      <c r="BL3" s="75">
        <v>1</v>
      </c>
      <c r="BM3" s="75">
        <v>2</v>
      </c>
      <c r="BN3" s="75">
        <v>3</v>
      </c>
      <c r="BO3" s="75">
        <v>4</v>
      </c>
      <c r="BP3" s="75">
        <v>5</v>
      </c>
      <c r="BQ3" s="75">
        <v>6</v>
      </c>
      <c r="BR3" s="75">
        <v>7</v>
      </c>
      <c r="BS3" s="75">
        <v>8</v>
      </c>
      <c r="BT3" s="75">
        <v>9</v>
      </c>
      <c r="BU3" s="75">
        <v>10</v>
      </c>
      <c r="BV3" s="75">
        <v>1</v>
      </c>
      <c r="BW3" s="75">
        <v>2</v>
      </c>
      <c r="BX3" s="75">
        <v>3</v>
      </c>
      <c r="BY3" s="75">
        <v>4</v>
      </c>
      <c r="BZ3" s="75">
        <v>5</v>
      </c>
      <c r="CA3" s="75">
        <v>6</v>
      </c>
      <c r="CB3" s="75">
        <v>7</v>
      </c>
      <c r="CC3" s="75">
        <v>8</v>
      </c>
      <c r="CD3" s="75">
        <v>9</v>
      </c>
      <c r="CE3" s="75">
        <v>10</v>
      </c>
      <c r="CF3" s="75">
        <v>1</v>
      </c>
      <c r="CG3" s="75">
        <v>2</v>
      </c>
      <c r="CH3" s="75">
        <v>3</v>
      </c>
      <c r="CI3" s="75">
        <v>4</v>
      </c>
      <c r="CJ3" s="75">
        <v>5</v>
      </c>
      <c r="CK3" s="75">
        <v>6</v>
      </c>
      <c r="CL3" s="75">
        <v>7</v>
      </c>
      <c r="CM3" s="75">
        <v>8</v>
      </c>
      <c r="CN3" s="75">
        <v>9</v>
      </c>
      <c r="CO3" s="75">
        <v>10</v>
      </c>
      <c r="CP3" s="75"/>
      <c r="CQ3" s="75"/>
      <c r="CR3" s="75"/>
      <c r="CS3" s="75"/>
      <c r="CT3" s="75"/>
      <c r="CU3" s="75"/>
      <c r="CV3" s="75"/>
      <c r="CW3" s="75"/>
      <c r="CX3" s="75"/>
      <c r="DB3" s="127"/>
      <c r="DC3" s="127"/>
      <c r="DD3" s="127"/>
      <c r="DE3" s="127"/>
      <c r="DF3" s="127"/>
      <c r="DG3" s="127"/>
      <c r="DH3" s="127"/>
    </row>
    <row r="4" spans="1:112" ht="15.75" customHeight="1">
      <c r="A4" s="121">
        <v>21</v>
      </c>
      <c r="B4" s="125"/>
      <c r="C4" s="125"/>
      <c r="D4" s="75"/>
      <c r="E4" s="75"/>
      <c r="F4" s="75"/>
      <c r="G4" s="75"/>
      <c r="H4" s="75">
        <v>1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>
        <v>1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>
        <v>1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>
        <v>1</v>
      </c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>
        <v>1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DB4" s="127"/>
      <c r="DC4" s="127"/>
      <c r="DD4" s="127"/>
      <c r="DE4" s="127"/>
      <c r="DF4" s="127"/>
      <c r="DG4" s="127"/>
      <c r="DH4" s="127"/>
    </row>
    <row r="5" spans="1:112" ht="15.75" customHeight="1">
      <c r="A5" s="121">
        <v>22</v>
      </c>
      <c r="B5" s="125"/>
      <c r="C5" s="125"/>
      <c r="D5" s="75"/>
      <c r="E5" s="75"/>
      <c r="F5" s="75">
        <v>1</v>
      </c>
      <c r="G5" s="75"/>
      <c r="H5" s="75"/>
      <c r="I5" s="75"/>
      <c r="J5" s="75">
        <v>1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>
        <v>1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>
        <v>1</v>
      </c>
      <c r="AY5" s="75"/>
      <c r="AZ5" s="75"/>
      <c r="BA5" s="75"/>
      <c r="BB5" s="75"/>
      <c r="BC5" s="75"/>
      <c r="BD5" s="75"/>
      <c r="BE5" s="75">
        <v>1</v>
      </c>
      <c r="BF5" s="75"/>
      <c r="BG5" s="75">
        <v>1</v>
      </c>
      <c r="BH5" s="75"/>
      <c r="BI5" s="75"/>
      <c r="BJ5" s="75"/>
      <c r="BK5" s="75"/>
      <c r="BL5" s="75">
        <v>1</v>
      </c>
      <c r="BM5" s="75"/>
      <c r="BN5" s="75"/>
      <c r="BO5" s="75"/>
      <c r="BP5" s="75"/>
      <c r="BQ5" s="75"/>
      <c r="BR5" s="75">
        <v>1</v>
      </c>
      <c r="BS5" s="75"/>
      <c r="BT5" s="75"/>
      <c r="BU5" s="75"/>
      <c r="BV5" s="75">
        <v>1</v>
      </c>
      <c r="BW5" s="75"/>
      <c r="BX5" s="75">
        <v>1</v>
      </c>
      <c r="BY5" s="75"/>
      <c r="BZ5" s="75"/>
      <c r="CA5" s="75"/>
      <c r="CB5" s="75">
        <v>1</v>
      </c>
      <c r="CC5" s="75">
        <v>1</v>
      </c>
      <c r="CD5" s="75"/>
      <c r="CE5" s="75"/>
      <c r="CF5" s="75"/>
      <c r="CG5" s="75"/>
      <c r="CH5" s="75"/>
      <c r="CI5" s="75">
        <v>1</v>
      </c>
      <c r="CJ5" s="75"/>
      <c r="CK5" s="75"/>
      <c r="CL5" s="75"/>
      <c r="CM5" s="75"/>
      <c r="CN5" s="75"/>
      <c r="CO5" s="75">
        <v>1</v>
      </c>
      <c r="CP5" s="75"/>
      <c r="CQ5" s="75"/>
      <c r="CR5" s="75"/>
      <c r="CS5" s="75"/>
      <c r="CT5" s="75"/>
      <c r="CU5" s="75"/>
      <c r="CV5" s="75"/>
      <c r="CW5" s="75"/>
      <c r="CX5" s="75"/>
      <c r="DB5" s="127"/>
      <c r="DC5" s="127"/>
      <c r="DD5" s="127"/>
      <c r="DE5" s="127"/>
      <c r="DF5" s="127"/>
      <c r="DG5" s="127"/>
      <c r="DH5" s="127"/>
    </row>
    <row r="6" spans="1:112" ht="15.75" customHeight="1">
      <c r="A6" s="121">
        <v>23</v>
      </c>
      <c r="B6" s="125"/>
      <c r="C6" s="125"/>
      <c r="D6" s="75"/>
      <c r="E6" s="75"/>
      <c r="F6" s="75">
        <v>1</v>
      </c>
      <c r="G6" s="75"/>
      <c r="H6" s="75"/>
      <c r="I6" s="75"/>
      <c r="J6" s="75"/>
      <c r="K6" s="75"/>
      <c r="L6" s="75">
        <v>1</v>
      </c>
      <c r="M6" s="75"/>
      <c r="N6" s="75"/>
      <c r="O6" s="75"/>
      <c r="P6" s="75"/>
      <c r="Q6" s="75"/>
      <c r="R6" s="75"/>
      <c r="S6" s="75"/>
      <c r="T6" s="75">
        <v>1</v>
      </c>
      <c r="U6" s="75"/>
      <c r="V6" s="75"/>
      <c r="W6" s="75"/>
      <c r="X6" s="75"/>
      <c r="Y6" s="75"/>
      <c r="Z6" s="75"/>
      <c r="AA6" s="75"/>
      <c r="AB6" s="75"/>
      <c r="AC6" s="75">
        <v>1</v>
      </c>
      <c r="AD6" s="75">
        <v>1</v>
      </c>
      <c r="AE6" s="75"/>
      <c r="AF6" s="75"/>
      <c r="AG6" s="75"/>
      <c r="AH6" s="75"/>
      <c r="AI6" s="75"/>
      <c r="AJ6" s="75"/>
      <c r="AK6" s="75"/>
      <c r="AL6" s="75"/>
      <c r="AM6" s="75"/>
      <c r="AN6" s="75">
        <v>1</v>
      </c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>
        <v>1</v>
      </c>
      <c r="AZ6" s="75">
        <v>1</v>
      </c>
      <c r="BA6" s="75"/>
      <c r="BB6" s="75"/>
      <c r="BC6" s="75"/>
      <c r="BD6" s="75"/>
      <c r="BE6" s="75"/>
      <c r="BF6" s="75"/>
      <c r="BG6" s="75"/>
      <c r="BH6" s="75"/>
      <c r="BI6" s="75">
        <v>1</v>
      </c>
      <c r="BJ6" s="75">
        <v>1</v>
      </c>
      <c r="BK6" s="75"/>
      <c r="BL6" s="75"/>
      <c r="BM6" s="75"/>
      <c r="BN6" s="75">
        <v>1</v>
      </c>
      <c r="BO6" s="75">
        <v>1</v>
      </c>
      <c r="BP6" s="75">
        <v>1</v>
      </c>
      <c r="BQ6" s="75">
        <v>1</v>
      </c>
      <c r="BR6" s="75">
        <v>1</v>
      </c>
      <c r="BS6" s="75"/>
      <c r="BT6" s="75"/>
      <c r="BU6" s="75">
        <v>1</v>
      </c>
      <c r="BV6" s="75">
        <v>1</v>
      </c>
      <c r="BW6" s="75">
        <v>1</v>
      </c>
      <c r="BX6" s="75">
        <v>1</v>
      </c>
      <c r="BY6" s="75"/>
      <c r="BZ6" s="75">
        <v>1</v>
      </c>
      <c r="CA6" s="75"/>
      <c r="CB6" s="75">
        <v>1</v>
      </c>
      <c r="CC6" s="75">
        <v>1</v>
      </c>
      <c r="CD6" s="75"/>
      <c r="CE6" s="75">
        <v>1</v>
      </c>
      <c r="CF6" s="75"/>
      <c r="CG6" s="75"/>
      <c r="CH6" s="75">
        <v>1</v>
      </c>
      <c r="CI6" s="75">
        <v>1</v>
      </c>
      <c r="CJ6" s="75">
        <v>1</v>
      </c>
      <c r="CK6" s="75">
        <v>1</v>
      </c>
      <c r="CL6" s="75">
        <v>1</v>
      </c>
      <c r="CM6" s="75">
        <v>1</v>
      </c>
      <c r="CN6" s="75"/>
      <c r="CO6" s="75">
        <v>1</v>
      </c>
      <c r="CP6" s="75"/>
      <c r="CQ6" s="75"/>
      <c r="CR6" s="75"/>
      <c r="CS6" s="75"/>
      <c r="CT6" s="75"/>
      <c r="CU6" s="75"/>
      <c r="CV6" s="75"/>
      <c r="CW6" s="75"/>
      <c r="CX6" s="75"/>
      <c r="DB6" s="127"/>
      <c r="DC6" s="127"/>
      <c r="DD6" s="127"/>
      <c r="DE6" s="127"/>
      <c r="DF6" s="127"/>
      <c r="DG6" s="127"/>
      <c r="DH6" s="127"/>
    </row>
    <row r="7" spans="1:112" ht="15.75" customHeight="1">
      <c r="A7" s="121">
        <v>24</v>
      </c>
      <c r="B7" s="125"/>
      <c r="C7" s="125"/>
      <c r="D7" s="75"/>
      <c r="E7" s="75">
        <v>1</v>
      </c>
      <c r="F7" s="75"/>
      <c r="G7" s="75">
        <v>1</v>
      </c>
      <c r="H7" s="75"/>
      <c r="I7" s="75"/>
      <c r="J7" s="75">
        <v>1</v>
      </c>
      <c r="K7" s="75"/>
      <c r="L7" s="75">
        <v>1</v>
      </c>
      <c r="M7" s="75">
        <v>1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>
        <v>1</v>
      </c>
      <c r="Y7" s="75"/>
      <c r="Z7" s="75"/>
      <c r="AA7" s="75"/>
      <c r="AB7" s="75"/>
      <c r="AC7" s="75"/>
      <c r="AD7" s="75"/>
      <c r="AE7" s="75"/>
      <c r="AF7" s="75"/>
      <c r="AG7" s="75"/>
      <c r="AH7" s="75">
        <v>1</v>
      </c>
      <c r="AI7" s="75"/>
      <c r="AJ7" s="75"/>
      <c r="AK7" s="75"/>
      <c r="AL7" s="75"/>
      <c r="AM7" s="75">
        <v>1</v>
      </c>
      <c r="AN7" s="75">
        <v>1</v>
      </c>
      <c r="AO7" s="75">
        <v>1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>
        <v>1</v>
      </c>
      <c r="BF7" s="75"/>
      <c r="BG7" s="75"/>
      <c r="BH7" s="75">
        <v>1</v>
      </c>
      <c r="BI7" s="75">
        <v>1</v>
      </c>
      <c r="BJ7" s="75"/>
      <c r="BK7" s="75"/>
      <c r="BL7" s="75"/>
      <c r="BM7" s="75"/>
      <c r="BN7" s="75">
        <v>1</v>
      </c>
      <c r="BO7" s="75">
        <v>1</v>
      </c>
      <c r="BP7" s="75"/>
      <c r="BQ7" s="75"/>
      <c r="BR7" s="75"/>
      <c r="BS7" s="75"/>
      <c r="BT7" s="75">
        <v>1</v>
      </c>
      <c r="BU7" s="75"/>
      <c r="BV7" s="75">
        <v>1</v>
      </c>
      <c r="BW7" s="75">
        <v>1</v>
      </c>
      <c r="BX7" s="75"/>
      <c r="BY7" s="75"/>
      <c r="BZ7" s="75"/>
      <c r="CA7" s="75"/>
      <c r="CB7" s="75"/>
      <c r="CC7" s="75"/>
      <c r="CD7" s="75"/>
      <c r="CE7" s="75"/>
      <c r="CF7" s="75">
        <v>1</v>
      </c>
      <c r="CG7" s="75"/>
      <c r="CH7" s="75">
        <v>1</v>
      </c>
      <c r="CI7" s="75"/>
      <c r="CJ7" s="75"/>
      <c r="CK7" s="75"/>
      <c r="CL7" s="75"/>
      <c r="CM7" s="75"/>
      <c r="CN7" s="75">
        <v>1</v>
      </c>
      <c r="CO7" s="75">
        <v>1</v>
      </c>
      <c r="CP7" s="75"/>
      <c r="CQ7" s="75"/>
      <c r="CR7" s="75"/>
      <c r="CS7" s="75"/>
      <c r="CT7" s="75"/>
      <c r="CU7" s="75"/>
      <c r="CV7" s="75"/>
      <c r="CW7" s="75"/>
      <c r="CX7" s="75"/>
      <c r="DB7" s="127"/>
      <c r="DC7" s="127"/>
      <c r="DD7" s="127"/>
      <c r="DE7" s="127"/>
      <c r="DF7" s="127"/>
      <c r="DG7" s="127"/>
      <c r="DH7" s="127"/>
    </row>
    <row r="8" spans="1:112" ht="15.75" customHeight="1">
      <c r="A8" s="121">
        <v>25</v>
      </c>
      <c r="B8" s="125"/>
      <c r="C8" s="125"/>
      <c r="D8" s="75"/>
      <c r="E8" s="75">
        <v>1</v>
      </c>
      <c r="F8" s="75">
        <v>1</v>
      </c>
      <c r="G8" s="75"/>
      <c r="H8" s="75">
        <v>1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>
        <v>1</v>
      </c>
      <c r="AN8" s="75"/>
      <c r="AO8" s="75"/>
      <c r="AP8" s="75"/>
      <c r="AQ8" s="75"/>
      <c r="AR8" s="75">
        <v>1</v>
      </c>
      <c r="AS8" s="75"/>
      <c r="AT8" s="75"/>
      <c r="AU8" s="75"/>
      <c r="AV8" s="75"/>
      <c r="AW8" s="75">
        <v>1</v>
      </c>
      <c r="AX8" s="75">
        <v>1</v>
      </c>
      <c r="AY8" s="75">
        <v>1</v>
      </c>
      <c r="AZ8" s="75">
        <v>1</v>
      </c>
      <c r="BA8" s="75">
        <v>1</v>
      </c>
      <c r="BB8" s="75"/>
      <c r="BC8" s="75"/>
      <c r="BD8" s="75"/>
      <c r="BE8" s="75"/>
      <c r="BF8" s="75"/>
      <c r="BG8" s="75"/>
      <c r="BH8" s="75">
        <v>1</v>
      </c>
      <c r="BI8" s="75">
        <v>1</v>
      </c>
      <c r="BJ8" s="75"/>
      <c r="BK8" s="75"/>
      <c r="BL8" s="75"/>
      <c r="BM8" s="75">
        <v>1</v>
      </c>
      <c r="BN8" s="75"/>
      <c r="BO8" s="75"/>
      <c r="BP8" s="75">
        <v>1</v>
      </c>
      <c r="BQ8" s="75"/>
      <c r="BR8" s="75">
        <v>1</v>
      </c>
      <c r="BS8" s="75"/>
      <c r="BT8" s="75">
        <v>1</v>
      </c>
      <c r="BU8" s="75">
        <v>1</v>
      </c>
      <c r="BV8" s="75">
        <v>1</v>
      </c>
      <c r="BW8" s="75">
        <v>1</v>
      </c>
      <c r="BX8" s="75"/>
      <c r="BY8" s="75">
        <v>1</v>
      </c>
      <c r="BZ8" s="75"/>
      <c r="CA8" s="75"/>
      <c r="CB8" s="75">
        <v>1</v>
      </c>
      <c r="CC8" s="75"/>
      <c r="CD8" s="75"/>
      <c r="CE8" s="75">
        <v>1</v>
      </c>
      <c r="CF8" s="75">
        <v>1</v>
      </c>
      <c r="CG8" s="75"/>
      <c r="CH8" s="75"/>
      <c r="CI8" s="75"/>
      <c r="CJ8" s="75"/>
      <c r="CK8" s="75"/>
      <c r="CL8" s="75"/>
      <c r="CM8" s="75">
        <v>1</v>
      </c>
      <c r="CN8" s="75">
        <v>1</v>
      </c>
      <c r="CO8" s="75"/>
      <c r="CP8" s="75"/>
      <c r="CQ8" s="75"/>
      <c r="CR8" s="75"/>
      <c r="CS8" s="75"/>
      <c r="CT8" s="75"/>
      <c r="CU8" s="75"/>
      <c r="CV8" s="75"/>
      <c r="CW8" s="75"/>
      <c r="CX8" s="75"/>
      <c r="DB8" s="127"/>
      <c r="DC8" s="127"/>
      <c r="DD8" s="127"/>
      <c r="DE8" s="127"/>
      <c r="DF8" s="127"/>
      <c r="DG8" s="127"/>
      <c r="DH8" s="127"/>
    </row>
    <row r="9" spans="1:112" ht="15.75" customHeight="1">
      <c r="A9" s="121">
        <v>26</v>
      </c>
      <c r="B9" s="125"/>
      <c r="C9" s="125"/>
      <c r="D9" s="75"/>
      <c r="E9" s="75">
        <v>1</v>
      </c>
      <c r="F9" s="75">
        <v>1</v>
      </c>
      <c r="G9" s="75">
        <v>1</v>
      </c>
      <c r="H9" s="75">
        <v>1</v>
      </c>
      <c r="I9" s="75"/>
      <c r="J9" s="75">
        <v>1</v>
      </c>
      <c r="K9" s="75"/>
      <c r="L9" s="75"/>
      <c r="M9" s="75"/>
      <c r="N9" s="75"/>
      <c r="O9" s="75">
        <v>1</v>
      </c>
      <c r="P9" s="75"/>
      <c r="Q9" s="75">
        <v>1</v>
      </c>
      <c r="R9" s="75">
        <v>1</v>
      </c>
      <c r="S9" s="75"/>
      <c r="T9" s="75">
        <v>1</v>
      </c>
      <c r="U9" s="75"/>
      <c r="V9" s="75">
        <v>1</v>
      </c>
      <c r="W9" s="75"/>
      <c r="X9" s="75">
        <v>1</v>
      </c>
      <c r="Y9" s="75">
        <v>1</v>
      </c>
      <c r="Z9" s="75">
        <v>1</v>
      </c>
      <c r="AA9" s="75"/>
      <c r="AB9" s="75">
        <v>1</v>
      </c>
      <c r="AC9" s="75">
        <v>1</v>
      </c>
      <c r="AD9" s="75">
        <v>1</v>
      </c>
      <c r="AE9" s="75">
        <v>1</v>
      </c>
      <c r="AF9" s="75">
        <v>1</v>
      </c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>
        <v>1</v>
      </c>
      <c r="BD9" s="75"/>
      <c r="BE9" s="75"/>
      <c r="BF9" s="75">
        <v>1</v>
      </c>
      <c r="BG9" s="75">
        <v>1</v>
      </c>
      <c r="BH9" s="75"/>
      <c r="BI9" s="75"/>
      <c r="BJ9" s="75"/>
      <c r="BK9" s="75">
        <v>1</v>
      </c>
      <c r="BL9" s="75"/>
      <c r="BM9" s="75">
        <v>1</v>
      </c>
      <c r="BN9" s="75"/>
      <c r="BO9" s="75">
        <v>1</v>
      </c>
      <c r="BP9" s="75">
        <v>1</v>
      </c>
      <c r="BQ9" s="75">
        <v>1</v>
      </c>
      <c r="BR9" s="75">
        <v>1</v>
      </c>
      <c r="BS9" s="75"/>
      <c r="BT9" s="75"/>
      <c r="BU9" s="75">
        <v>1</v>
      </c>
      <c r="BV9" s="75"/>
      <c r="BW9" s="75"/>
      <c r="BX9" s="75"/>
      <c r="BY9" s="75"/>
      <c r="BZ9" s="75"/>
      <c r="CA9" s="75">
        <v>1</v>
      </c>
      <c r="CB9" s="75"/>
      <c r="CC9" s="75">
        <v>1</v>
      </c>
      <c r="CD9" s="75"/>
      <c r="CE9" s="75">
        <v>1</v>
      </c>
      <c r="CF9" s="75">
        <v>1</v>
      </c>
      <c r="CG9" s="75">
        <v>1</v>
      </c>
      <c r="CH9" s="75"/>
      <c r="CI9" s="75">
        <v>1</v>
      </c>
      <c r="CJ9" s="75">
        <v>1</v>
      </c>
      <c r="CK9" s="75"/>
      <c r="CL9" s="75">
        <v>1</v>
      </c>
      <c r="CM9" s="75">
        <v>1</v>
      </c>
      <c r="CN9" s="75">
        <v>1</v>
      </c>
      <c r="CO9" s="75">
        <v>1</v>
      </c>
      <c r="CP9" s="75"/>
      <c r="CQ9" s="75"/>
      <c r="CR9" s="75"/>
      <c r="CS9" s="75"/>
      <c r="CT9" s="75"/>
      <c r="CU9" s="75"/>
      <c r="CV9" s="75"/>
      <c r="CW9" s="75"/>
      <c r="CX9" s="75"/>
      <c r="DB9" s="127"/>
      <c r="DC9" s="127"/>
      <c r="DD9" s="127"/>
      <c r="DE9" s="127"/>
      <c r="DF9" s="127"/>
      <c r="DG9" s="127"/>
      <c r="DH9" s="127"/>
    </row>
    <row r="10" spans="1:112" ht="15.75" customHeight="1">
      <c r="A10" s="121">
        <v>27</v>
      </c>
      <c r="B10" s="125"/>
      <c r="C10" s="125"/>
      <c r="D10" s="75"/>
      <c r="E10" s="75"/>
      <c r="F10" s="75"/>
      <c r="G10" s="75"/>
      <c r="H10" s="75"/>
      <c r="I10" s="75">
        <v>1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>
        <v>1</v>
      </c>
      <c r="BM10" s="75"/>
      <c r="BN10" s="75">
        <v>1</v>
      </c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DB10" s="127"/>
      <c r="DC10" s="127"/>
      <c r="DD10" s="127"/>
      <c r="DE10" s="127"/>
      <c r="DF10" s="127"/>
      <c r="DG10" s="127"/>
      <c r="DH10" s="127"/>
    </row>
    <row r="11" spans="1:112" ht="15.75" customHeight="1">
      <c r="A11" s="121">
        <v>28</v>
      </c>
      <c r="B11" s="125"/>
      <c r="C11" s="125"/>
      <c r="D11" s="75">
        <v>1</v>
      </c>
      <c r="E11" s="75"/>
      <c r="F11" s="75">
        <v>1</v>
      </c>
      <c r="G11" s="75"/>
      <c r="H11" s="75">
        <v>1</v>
      </c>
      <c r="I11" s="75"/>
      <c r="J11" s="75">
        <v>1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>
        <v>1</v>
      </c>
      <c r="BH11" s="75"/>
      <c r="BI11" s="75">
        <v>1</v>
      </c>
      <c r="BJ11" s="75"/>
      <c r="BK11" s="75">
        <v>1</v>
      </c>
      <c r="BL11" s="75"/>
      <c r="BM11" s="75"/>
      <c r="BN11" s="75"/>
      <c r="BO11" s="75"/>
      <c r="BP11" s="75"/>
      <c r="BQ11" s="75"/>
      <c r="BR11" s="75">
        <v>1</v>
      </c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>
        <v>1</v>
      </c>
      <c r="CF11" s="75">
        <v>1</v>
      </c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DB11" s="127"/>
      <c r="DC11" s="127"/>
      <c r="DD11" s="127"/>
      <c r="DE11" s="127"/>
      <c r="DF11" s="127"/>
      <c r="DG11" s="127"/>
      <c r="DH11" s="127"/>
    </row>
    <row r="12" spans="1:112" ht="15.75" customHeight="1">
      <c r="A12" s="121">
        <v>29</v>
      </c>
      <c r="B12" s="125"/>
      <c r="C12" s="125"/>
      <c r="D12" s="75">
        <v>1</v>
      </c>
      <c r="E12" s="75"/>
      <c r="F12" s="75">
        <v>1</v>
      </c>
      <c r="G12" s="75"/>
      <c r="H12" s="75"/>
      <c r="I12" s="75">
        <v>1</v>
      </c>
      <c r="J12" s="75">
        <v>1</v>
      </c>
      <c r="K12" s="75">
        <v>1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>
        <v>1</v>
      </c>
      <c r="AB12" s="75">
        <v>1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>
        <v>1</v>
      </c>
      <c r="AQ12" s="75"/>
      <c r="AR12" s="75"/>
      <c r="AS12" s="75"/>
      <c r="AT12" s="75"/>
      <c r="AU12" s="75"/>
      <c r="AV12" s="75"/>
      <c r="AW12" s="75"/>
      <c r="AX12" s="75"/>
      <c r="AY12" s="75"/>
      <c r="AZ12" s="75">
        <v>1</v>
      </c>
      <c r="BA12" s="75"/>
      <c r="BB12" s="75"/>
      <c r="BC12" s="75"/>
      <c r="BD12" s="75"/>
      <c r="BE12" s="75">
        <v>1</v>
      </c>
      <c r="BF12" s="75"/>
      <c r="BG12" s="75"/>
      <c r="BH12" s="75"/>
      <c r="BI12" s="75"/>
      <c r="BJ12" s="75"/>
      <c r="BK12" s="75"/>
      <c r="BL12" s="75"/>
      <c r="BM12" s="75">
        <v>1</v>
      </c>
      <c r="BN12" s="75">
        <v>1</v>
      </c>
      <c r="BO12" s="75"/>
      <c r="BP12" s="75"/>
      <c r="BQ12" s="75">
        <v>1</v>
      </c>
      <c r="BR12" s="75">
        <v>1</v>
      </c>
      <c r="BS12" s="75"/>
      <c r="BT12" s="75">
        <v>1</v>
      </c>
      <c r="BU12" s="75">
        <v>1</v>
      </c>
      <c r="BV12" s="75">
        <v>1</v>
      </c>
      <c r="BW12" s="75"/>
      <c r="BX12" s="75">
        <v>1</v>
      </c>
      <c r="BY12" s="75"/>
      <c r="BZ12" s="75"/>
      <c r="CA12" s="75"/>
      <c r="CB12" s="75"/>
      <c r="CC12" s="75"/>
      <c r="CD12" s="75"/>
      <c r="CE12" s="75"/>
      <c r="CF12" s="75"/>
      <c r="CG12" s="75">
        <v>1</v>
      </c>
      <c r="CH12" s="75"/>
      <c r="CI12" s="75">
        <v>1</v>
      </c>
      <c r="CJ12" s="75">
        <v>1</v>
      </c>
      <c r="CK12" s="75"/>
      <c r="CL12" s="75">
        <v>1</v>
      </c>
      <c r="CM12" s="75"/>
      <c r="CN12" s="75">
        <v>1</v>
      </c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DB12" s="127"/>
      <c r="DC12" s="127"/>
      <c r="DD12" s="127"/>
      <c r="DE12" s="127"/>
      <c r="DF12" s="127"/>
      <c r="DG12" s="127"/>
      <c r="DH12" s="127"/>
    </row>
    <row r="13" spans="1:112" ht="15.75" customHeight="1">
      <c r="A13" s="121">
        <v>30</v>
      </c>
      <c r="B13" s="125"/>
      <c r="C13" s="125"/>
      <c r="F13" s="126">
        <v>1</v>
      </c>
      <c r="N13" s="75"/>
      <c r="AH13" s="126">
        <v>1</v>
      </c>
      <c r="AN13" s="126">
        <v>1</v>
      </c>
      <c r="AV13" s="126">
        <v>1</v>
      </c>
      <c r="BA13" s="126">
        <v>1</v>
      </c>
      <c r="BI13" s="126">
        <v>1</v>
      </c>
      <c r="BL13" s="126">
        <v>1</v>
      </c>
      <c r="BN13" s="126">
        <v>1</v>
      </c>
      <c r="BO13" s="126">
        <v>1</v>
      </c>
      <c r="BU13" s="126">
        <v>1</v>
      </c>
      <c r="BV13" s="126">
        <v>1</v>
      </c>
      <c r="BY13" s="126">
        <v>1</v>
      </c>
      <c r="BZ13" s="126">
        <v>1</v>
      </c>
      <c r="CC13" s="126">
        <v>1</v>
      </c>
      <c r="CF13" s="126">
        <v>1</v>
      </c>
      <c r="CK13" s="126">
        <v>1</v>
      </c>
      <c r="CN13" s="126">
        <v>1</v>
      </c>
      <c r="DB13" s="127"/>
      <c r="DC13" s="127"/>
      <c r="DD13" s="127"/>
      <c r="DE13" s="127"/>
      <c r="DF13" s="127"/>
      <c r="DG13" s="127"/>
      <c r="DH13" s="127"/>
    </row>
    <row r="14" spans="1:112" ht="15.75" customHeight="1">
      <c r="A14" s="121">
        <v>31</v>
      </c>
      <c r="B14" s="125"/>
      <c r="C14" s="125"/>
      <c r="D14" s="126">
        <v>1</v>
      </c>
      <c r="G14" s="126">
        <v>1</v>
      </c>
      <c r="H14" s="126">
        <v>1</v>
      </c>
      <c r="I14" s="126">
        <v>1</v>
      </c>
      <c r="M14" s="126">
        <v>1</v>
      </c>
      <c r="N14" s="75"/>
      <c r="AQ14" s="126">
        <v>1</v>
      </c>
      <c r="BC14" s="126">
        <v>1</v>
      </c>
      <c r="BE14" s="126">
        <v>1</v>
      </c>
      <c r="BF14" s="126">
        <v>1</v>
      </c>
      <c r="BL14" s="126">
        <v>1</v>
      </c>
      <c r="BN14" s="126">
        <v>1</v>
      </c>
      <c r="BR14" s="126">
        <v>1</v>
      </c>
      <c r="BV14" s="126">
        <v>1</v>
      </c>
      <c r="BW14" s="126">
        <v>1</v>
      </c>
      <c r="BX14" s="126">
        <v>1</v>
      </c>
      <c r="BY14" s="126">
        <v>1</v>
      </c>
      <c r="CB14" s="126">
        <v>1</v>
      </c>
      <c r="CE14" s="126">
        <v>1</v>
      </c>
      <c r="CG14" s="126">
        <v>1</v>
      </c>
      <c r="CH14" s="126">
        <v>1</v>
      </c>
      <c r="CL14" s="126">
        <v>1</v>
      </c>
      <c r="DB14" s="127"/>
      <c r="DC14" s="127"/>
      <c r="DD14" s="127"/>
      <c r="DE14" s="127"/>
      <c r="DF14" s="127"/>
      <c r="DG14" s="127"/>
      <c r="DH14" s="127"/>
    </row>
    <row r="15" spans="1:112" ht="15.75" customHeight="1">
      <c r="A15" s="121">
        <v>32</v>
      </c>
      <c r="B15" s="125"/>
      <c r="C15" s="125"/>
      <c r="H15" s="126">
        <v>1</v>
      </c>
      <c r="J15" s="126">
        <v>1</v>
      </c>
      <c r="M15" s="126">
        <v>1</v>
      </c>
      <c r="N15" s="75"/>
      <c r="AF15" s="126">
        <v>1</v>
      </c>
      <c r="AP15" s="126">
        <v>1</v>
      </c>
      <c r="BE15" s="126">
        <v>1</v>
      </c>
      <c r="BF15" s="126">
        <v>1</v>
      </c>
      <c r="BG15" s="126">
        <v>1</v>
      </c>
      <c r="BQ15" s="126">
        <v>1</v>
      </c>
      <c r="BX15" s="126">
        <v>1</v>
      </c>
      <c r="CD15" s="126">
        <v>1</v>
      </c>
      <c r="CF15" s="126">
        <v>1</v>
      </c>
      <c r="CH15" s="126">
        <v>1</v>
      </c>
      <c r="CJ15" s="126">
        <v>1</v>
      </c>
      <c r="CO15" s="126">
        <v>1</v>
      </c>
      <c r="DB15" s="127"/>
      <c r="DC15" s="127"/>
      <c r="DD15" s="127"/>
      <c r="DE15" s="127"/>
      <c r="DF15" s="127"/>
      <c r="DG15" s="127"/>
      <c r="DH15" s="127"/>
    </row>
    <row r="16" spans="1:112" ht="15.75" customHeight="1">
      <c r="A16" s="121">
        <v>33</v>
      </c>
      <c r="B16" s="125"/>
      <c r="C16" s="125"/>
      <c r="D16" s="75"/>
      <c r="E16" s="75"/>
      <c r="F16" s="75">
        <v>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>
        <v>1</v>
      </c>
      <c r="AL16" s="75"/>
      <c r="AM16" s="75"/>
      <c r="AN16" s="75">
        <v>1</v>
      </c>
      <c r="AO16" s="75"/>
      <c r="AP16" s="75"/>
      <c r="AQ16" s="75">
        <v>1</v>
      </c>
      <c r="AR16" s="75"/>
      <c r="AS16" s="75"/>
      <c r="AT16" s="75"/>
      <c r="AU16" s="75"/>
      <c r="AV16" s="75"/>
      <c r="AW16" s="75"/>
      <c r="AX16" s="75"/>
      <c r="AY16" s="75">
        <v>1</v>
      </c>
      <c r="AZ16" s="75"/>
      <c r="BA16" s="75">
        <v>1</v>
      </c>
      <c r="BB16" s="75">
        <v>1</v>
      </c>
      <c r="BC16" s="75">
        <v>1</v>
      </c>
      <c r="BD16" s="75">
        <v>1</v>
      </c>
      <c r="BE16" s="75"/>
      <c r="BF16" s="75"/>
      <c r="BG16" s="75"/>
      <c r="BH16" s="75">
        <v>1</v>
      </c>
      <c r="BI16" s="75"/>
      <c r="BJ16" s="75"/>
      <c r="BK16" s="75"/>
      <c r="BL16" s="75">
        <v>1</v>
      </c>
      <c r="BM16" s="75"/>
      <c r="BN16" s="75"/>
      <c r="BO16" s="75"/>
      <c r="BP16" s="75">
        <v>1</v>
      </c>
      <c r="BQ16" s="75"/>
      <c r="BR16" s="75"/>
      <c r="BS16" s="75"/>
      <c r="BT16" s="75"/>
      <c r="BU16" s="75"/>
      <c r="BV16" s="75"/>
      <c r="BW16" s="75">
        <v>1</v>
      </c>
      <c r="BX16" s="75"/>
      <c r="BY16" s="75"/>
      <c r="BZ16" s="75"/>
      <c r="CA16" s="75"/>
      <c r="CB16" s="75"/>
      <c r="CC16" s="75">
        <v>1</v>
      </c>
      <c r="CD16" s="75"/>
      <c r="CE16" s="75"/>
      <c r="CF16" s="75"/>
      <c r="CG16" s="75"/>
      <c r="CH16" s="75"/>
      <c r="CI16" s="75"/>
      <c r="CJ16" s="75">
        <v>1</v>
      </c>
      <c r="CK16" s="75"/>
      <c r="CL16" s="75"/>
      <c r="CM16" s="75"/>
      <c r="CN16" s="75">
        <v>1</v>
      </c>
      <c r="CO16" s="75">
        <v>1</v>
      </c>
      <c r="CP16" s="75"/>
      <c r="CQ16" s="75"/>
      <c r="CR16" s="75"/>
      <c r="CS16" s="75"/>
      <c r="CT16" s="75"/>
      <c r="CU16" s="75"/>
      <c r="CV16" s="75"/>
      <c r="CW16" s="75"/>
      <c r="CX16" s="75"/>
      <c r="DB16" s="127"/>
      <c r="DC16" s="127"/>
      <c r="DD16" s="127"/>
      <c r="DE16" s="127"/>
      <c r="DF16" s="127"/>
      <c r="DG16" s="127"/>
      <c r="DH16" s="127"/>
    </row>
    <row r="17" spans="1:112" ht="15.75" customHeight="1">
      <c r="A17" s="121">
        <v>34</v>
      </c>
      <c r="B17" s="125"/>
      <c r="C17" s="125"/>
      <c r="D17" s="75">
        <v>1</v>
      </c>
      <c r="E17" s="75"/>
      <c r="F17" s="75"/>
      <c r="G17" s="75">
        <v>1</v>
      </c>
      <c r="H17" s="75"/>
      <c r="I17" s="75"/>
      <c r="J17" s="75"/>
      <c r="K17" s="75">
        <v>1</v>
      </c>
      <c r="L17" s="75">
        <v>1</v>
      </c>
      <c r="M17" s="75">
        <v>1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>
        <v>1</v>
      </c>
      <c r="Y17" s="75"/>
      <c r="Z17" s="75"/>
      <c r="AA17" s="75"/>
      <c r="AB17" s="75"/>
      <c r="AC17" s="75"/>
      <c r="AD17" s="75">
        <v>1</v>
      </c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>
        <v>1</v>
      </c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>
        <v>1</v>
      </c>
      <c r="BG17" s="75"/>
      <c r="BH17" s="75">
        <v>1</v>
      </c>
      <c r="BI17" s="75">
        <v>1</v>
      </c>
      <c r="BJ17" s="75"/>
      <c r="BK17" s="75"/>
      <c r="BL17" s="75">
        <v>1</v>
      </c>
      <c r="BM17" s="75"/>
      <c r="BN17" s="75">
        <v>1</v>
      </c>
      <c r="BO17" s="75"/>
      <c r="BP17" s="75">
        <v>1</v>
      </c>
      <c r="BQ17" s="75"/>
      <c r="BR17" s="75"/>
      <c r="BS17" s="75"/>
      <c r="BT17" s="75"/>
      <c r="BU17" s="75"/>
      <c r="BV17" s="75"/>
      <c r="BW17" s="75"/>
      <c r="BX17" s="75"/>
      <c r="BY17" s="75">
        <v>1</v>
      </c>
      <c r="BZ17" s="75"/>
      <c r="CA17" s="75"/>
      <c r="CB17" s="75">
        <v>1</v>
      </c>
      <c r="CC17" s="75">
        <v>1</v>
      </c>
      <c r="CD17" s="75"/>
      <c r="CE17" s="75"/>
      <c r="CF17" s="75">
        <v>1</v>
      </c>
      <c r="CG17" s="75"/>
      <c r="CH17" s="75">
        <v>1</v>
      </c>
      <c r="CI17" s="75"/>
      <c r="CJ17" s="75"/>
      <c r="CK17" s="75">
        <v>1</v>
      </c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DB17" s="127"/>
      <c r="DC17" s="127"/>
      <c r="DD17" s="127"/>
      <c r="DE17" s="127"/>
      <c r="DF17" s="127"/>
      <c r="DG17" s="127"/>
      <c r="DH17" s="127"/>
    </row>
    <row r="18" spans="1:112" ht="15.75" customHeight="1">
      <c r="A18" s="121">
        <v>35</v>
      </c>
      <c r="B18" s="125"/>
      <c r="C18" s="125"/>
      <c r="D18" s="75"/>
      <c r="E18" s="75">
        <v>1</v>
      </c>
      <c r="F18" s="75">
        <v>1</v>
      </c>
      <c r="G18" s="75"/>
      <c r="H18" s="75">
        <v>1</v>
      </c>
      <c r="I18" s="75">
        <v>1</v>
      </c>
      <c r="J18" s="75"/>
      <c r="K18" s="75">
        <v>1</v>
      </c>
      <c r="L18" s="75">
        <v>1</v>
      </c>
      <c r="M18" s="75">
        <v>1</v>
      </c>
      <c r="N18" s="75"/>
      <c r="O18" s="75"/>
      <c r="P18" s="75"/>
      <c r="Q18" s="75"/>
      <c r="R18" s="75">
        <v>1</v>
      </c>
      <c r="S18" s="75"/>
      <c r="T18" s="75"/>
      <c r="U18" s="75"/>
      <c r="V18" s="75"/>
      <c r="W18" s="75">
        <v>1</v>
      </c>
      <c r="X18" s="75"/>
      <c r="Y18" s="75"/>
      <c r="Z18" s="75"/>
      <c r="AA18" s="75"/>
      <c r="AB18" s="75"/>
      <c r="AC18" s="75"/>
      <c r="AD18" s="75">
        <v>1</v>
      </c>
      <c r="AE18" s="75"/>
      <c r="AF18" s="75"/>
      <c r="AG18" s="75"/>
      <c r="AH18" s="75"/>
      <c r="AI18" s="75"/>
      <c r="AJ18" s="75"/>
      <c r="AK18" s="75"/>
      <c r="AL18" s="75"/>
      <c r="AM18" s="75"/>
      <c r="AN18" s="75">
        <v>1</v>
      </c>
      <c r="AO18" s="75"/>
      <c r="AP18" s="75">
        <v>1</v>
      </c>
      <c r="AQ18" s="75">
        <v>1</v>
      </c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>
        <v>1</v>
      </c>
      <c r="BE18" s="75"/>
      <c r="BF18" s="75">
        <v>1</v>
      </c>
      <c r="BG18" s="75">
        <v>1</v>
      </c>
      <c r="BH18" s="75"/>
      <c r="BI18" s="75">
        <v>1</v>
      </c>
      <c r="BJ18" s="75"/>
      <c r="BK18" s="75"/>
      <c r="BL18" s="75"/>
      <c r="BM18" s="75">
        <v>1</v>
      </c>
      <c r="BN18" s="75">
        <v>1</v>
      </c>
      <c r="BO18" s="75"/>
      <c r="BP18" s="75">
        <v>1</v>
      </c>
      <c r="BQ18" s="75">
        <v>1</v>
      </c>
      <c r="BR18" s="75"/>
      <c r="BS18" s="75"/>
      <c r="BT18" s="75">
        <v>1</v>
      </c>
      <c r="BU18" s="75"/>
      <c r="BV18" s="75"/>
      <c r="BW18" s="75"/>
      <c r="BX18" s="75"/>
      <c r="BY18" s="75"/>
      <c r="BZ18" s="75"/>
      <c r="CA18" s="75"/>
      <c r="CB18" s="75">
        <v>1</v>
      </c>
      <c r="CC18" s="75">
        <v>1</v>
      </c>
      <c r="CD18" s="75"/>
      <c r="CE18" s="75">
        <v>1</v>
      </c>
      <c r="CF18" s="75">
        <v>1</v>
      </c>
      <c r="CG18" s="75"/>
      <c r="CH18" s="75">
        <v>1</v>
      </c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DB18" s="127"/>
      <c r="DC18" s="127"/>
      <c r="DD18" s="127"/>
      <c r="DE18" s="127"/>
      <c r="DF18" s="127"/>
      <c r="DG18" s="127"/>
      <c r="DH18" s="127"/>
    </row>
    <row r="19" spans="1:112" ht="15.75" customHeight="1">
      <c r="A19" s="121">
        <v>36</v>
      </c>
      <c r="B19" s="125"/>
      <c r="C19" s="125"/>
      <c r="D19" s="75">
        <v>1</v>
      </c>
      <c r="E19" s="75"/>
      <c r="F19" s="75"/>
      <c r="G19" s="75">
        <v>1</v>
      </c>
      <c r="H19" s="75"/>
      <c r="I19" s="75">
        <v>1</v>
      </c>
      <c r="J19" s="75"/>
      <c r="K19" s="75"/>
      <c r="L19" s="75">
        <v>1</v>
      </c>
      <c r="M19" s="75"/>
      <c r="N19" s="75"/>
      <c r="O19" s="75"/>
      <c r="P19" s="75">
        <v>1</v>
      </c>
      <c r="Q19" s="75"/>
      <c r="R19" s="75"/>
      <c r="S19" s="75"/>
      <c r="T19" s="75">
        <v>1</v>
      </c>
      <c r="U19" s="75">
        <v>1</v>
      </c>
      <c r="V19" s="75">
        <v>1</v>
      </c>
      <c r="W19" s="75">
        <v>1</v>
      </c>
      <c r="X19" s="75"/>
      <c r="Y19" s="75"/>
      <c r="Z19" s="75"/>
      <c r="AA19" s="75">
        <v>1</v>
      </c>
      <c r="AB19" s="75"/>
      <c r="AC19" s="75"/>
      <c r="AD19" s="75"/>
      <c r="AE19" s="75">
        <v>1</v>
      </c>
      <c r="AF19" s="75"/>
      <c r="AG19" s="75"/>
      <c r="AH19" s="75"/>
      <c r="AI19" s="75"/>
      <c r="AJ19" s="75"/>
      <c r="AK19" s="75"/>
      <c r="AL19" s="75"/>
      <c r="AM19" s="75">
        <v>1</v>
      </c>
      <c r="AN19" s="75">
        <v>1</v>
      </c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>
        <v>1</v>
      </c>
      <c r="AZ19" s="75"/>
      <c r="BA19" s="75"/>
      <c r="BB19" s="75"/>
      <c r="BC19" s="75"/>
      <c r="BD19" s="75"/>
      <c r="BE19" s="75"/>
      <c r="BF19" s="75"/>
      <c r="BG19" s="75">
        <v>1</v>
      </c>
      <c r="BH19" s="75"/>
      <c r="BI19" s="75"/>
      <c r="BJ19" s="75"/>
      <c r="BK19" s="75">
        <v>1</v>
      </c>
      <c r="BL19" s="75">
        <v>1</v>
      </c>
      <c r="BM19" s="75"/>
      <c r="BN19" s="75">
        <v>1</v>
      </c>
      <c r="BO19" s="75"/>
      <c r="BP19" s="75"/>
      <c r="BQ19" s="75"/>
      <c r="BR19" s="75"/>
      <c r="BS19" s="75"/>
      <c r="BT19" s="75"/>
      <c r="BU19" s="75"/>
      <c r="BV19" s="75">
        <v>1</v>
      </c>
      <c r="BW19" s="75"/>
      <c r="BX19" s="75"/>
      <c r="BY19" s="75">
        <v>1</v>
      </c>
      <c r="BZ19" s="75">
        <v>1</v>
      </c>
      <c r="CA19" s="75"/>
      <c r="CB19" s="75"/>
      <c r="CC19" s="75"/>
      <c r="CD19" s="75"/>
      <c r="CE19" s="75"/>
      <c r="CF19" s="75">
        <v>1</v>
      </c>
      <c r="CG19" s="75"/>
      <c r="CH19" s="75"/>
      <c r="CI19" s="75"/>
      <c r="CJ19" s="75">
        <v>1</v>
      </c>
      <c r="CK19" s="75"/>
      <c r="CL19" s="75"/>
      <c r="CM19" s="75">
        <v>1</v>
      </c>
      <c r="CN19" s="75">
        <v>1</v>
      </c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DB19" s="127"/>
      <c r="DC19" s="127"/>
      <c r="DD19" s="127"/>
      <c r="DE19" s="127"/>
      <c r="DF19" s="127"/>
      <c r="DG19" s="127"/>
      <c r="DH19" s="127"/>
    </row>
    <row r="20" spans="1:112" ht="15.75" customHeight="1">
      <c r="A20" s="121">
        <v>37</v>
      </c>
      <c r="B20" s="125"/>
      <c r="C20" s="125"/>
      <c r="D20" s="75"/>
      <c r="E20" s="75">
        <v>1</v>
      </c>
      <c r="F20" s="75"/>
      <c r="G20" s="75"/>
      <c r="H20" s="75">
        <v>1</v>
      </c>
      <c r="I20" s="75">
        <v>1</v>
      </c>
      <c r="J20" s="75">
        <v>1</v>
      </c>
      <c r="K20" s="75"/>
      <c r="L20" s="75">
        <v>1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>
        <v>1</v>
      </c>
      <c r="AV20" s="75">
        <v>1</v>
      </c>
      <c r="AW20" s="75"/>
      <c r="AX20" s="75">
        <v>1</v>
      </c>
      <c r="AY20" s="75">
        <v>1</v>
      </c>
      <c r="AZ20" s="75">
        <v>1</v>
      </c>
      <c r="BA20" s="75">
        <v>1</v>
      </c>
      <c r="BB20" s="75">
        <v>1</v>
      </c>
      <c r="BC20" s="75"/>
      <c r="BD20" s="75"/>
      <c r="BE20" s="75">
        <v>1</v>
      </c>
      <c r="BF20" s="75">
        <v>1</v>
      </c>
      <c r="BG20" s="75">
        <v>1</v>
      </c>
      <c r="BH20" s="75"/>
      <c r="BI20" s="75"/>
      <c r="BJ20" s="75"/>
      <c r="BK20" s="75"/>
      <c r="BL20" s="75">
        <v>1</v>
      </c>
      <c r="BM20" s="75">
        <v>1</v>
      </c>
      <c r="BN20" s="75"/>
      <c r="BO20" s="75"/>
      <c r="BP20" s="75"/>
      <c r="BQ20" s="75">
        <v>1</v>
      </c>
      <c r="BR20" s="75"/>
      <c r="BS20" s="75"/>
      <c r="BT20" s="75"/>
      <c r="BU20" s="75"/>
      <c r="BV20" s="75">
        <v>1</v>
      </c>
      <c r="BW20" s="75">
        <v>1</v>
      </c>
      <c r="BX20" s="75">
        <v>1</v>
      </c>
      <c r="BY20" s="75"/>
      <c r="BZ20" s="75"/>
      <c r="CA20" s="75"/>
      <c r="CB20" s="75">
        <v>1</v>
      </c>
      <c r="CC20" s="75"/>
      <c r="CD20" s="75"/>
      <c r="CE20" s="75"/>
      <c r="CF20" s="75">
        <v>1</v>
      </c>
      <c r="CG20" s="75">
        <v>1</v>
      </c>
      <c r="CH20" s="75">
        <v>1</v>
      </c>
      <c r="CI20" s="75">
        <v>1</v>
      </c>
      <c r="CJ20" s="75">
        <v>1</v>
      </c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DB20" s="127"/>
      <c r="DC20" s="127"/>
      <c r="DD20" s="127"/>
      <c r="DE20" s="127"/>
      <c r="DF20" s="127"/>
      <c r="DG20" s="127"/>
      <c r="DH20" s="127"/>
    </row>
    <row r="21" spans="1:112" ht="15.75" customHeight="1">
      <c r="A21" s="121">
        <v>38</v>
      </c>
      <c r="B21" s="125"/>
      <c r="C21" s="125"/>
      <c r="D21" s="75"/>
      <c r="E21" s="75"/>
      <c r="F21" s="75"/>
      <c r="G21" s="75"/>
      <c r="H21" s="75"/>
      <c r="I21" s="75">
        <v>1</v>
      </c>
      <c r="J21" s="75">
        <v>1</v>
      </c>
      <c r="K21" s="75">
        <v>1</v>
      </c>
      <c r="L21" s="75">
        <v>1</v>
      </c>
      <c r="M21" s="75"/>
      <c r="N21" s="75"/>
      <c r="O21" s="75"/>
      <c r="P21" s="75"/>
      <c r="Q21" s="75"/>
      <c r="R21" s="75"/>
      <c r="S21" s="75">
        <v>1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>
        <v>1</v>
      </c>
      <c r="AN21" s="75">
        <v>1</v>
      </c>
      <c r="AO21" s="75">
        <v>1</v>
      </c>
      <c r="AP21" s="75">
        <v>1</v>
      </c>
      <c r="AQ21" s="75">
        <v>1</v>
      </c>
      <c r="AR21" s="75">
        <v>1</v>
      </c>
      <c r="AS21" s="75">
        <v>1</v>
      </c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>
        <v>1</v>
      </c>
      <c r="BF21" s="75"/>
      <c r="BG21" s="75"/>
      <c r="BH21" s="75"/>
      <c r="BI21" s="75"/>
      <c r="BJ21" s="75"/>
      <c r="BK21" s="75"/>
      <c r="BL21" s="75">
        <v>1</v>
      </c>
      <c r="BM21" s="75"/>
      <c r="BN21" s="75"/>
      <c r="BO21" s="75"/>
      <c r="BP21" s="75"/>
      <c r="BQ21" s="75">
        <v>1</v>
      </c>
      <c r="BR21" s="75"/>
      <c r="BS21" s="75"/>
      <c r="BT21" s="75"/>
      <c r="BU21" s="75"/>
      <c r="BV21" s="75"/>
      <c r="BW21" s="75"/>
      <c r="BX21" s="75"/>
      <c r="BY21" s="75">
        <v>1</v>
      </c>
      <c r="BZ21" s="75"/>
      <c r="CA21" s="75">
        <v>1</v>
      </c>
      <c r="CB21" s="75"/>
      <c r="CC21" s="75"/>
      <c r="CD21" s="75"/>
      <c r="CE21" s="75"/>
      <c r="CF21" s="75">
        <v>1</v>
      </c>
      <c r="CG21" s="75"/>
      <c r="CH21" s="75">
        <v>1</v>
      </c>
      <c r="CI21" s="75"/>
      <c r="CJ21" s="75">
        <v>1</v>
      </c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DB21" s="127"/>
      <c r="DC21" s="127"/>
      <c r="DD21" s="127"/>
      <c r="DE21" s="127"/>
      <c r="DF21" s="127"/>
      <c r="DG21" s="127"/>
      <c r="DH21" s="127"/>
    </row>
    <row r="22" spans="1:112" ht="15.75" customHeight="1">
      <c r="A22" s="121">
        <v>39</v>
      </c>
      <c r="B22" s="125"/>
      <c r="C22" s="125"/>
      <c r="D22" s="75"/>
      <c r="E22" s="75"/>
      <c r="F22" s="75"/>
      <c r="G22" s="75">
        <v>1</v>
      </c>
      <c r="H22" s="75">
        <v>1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>
        <v>1</v>
      </c>
      <c r="AB22" s="75"/>
      <c r="AC22" s="75"/>
      <c r="AD22" s="75"/>
      <c r="AE22" s="75"/>
      <c r="AF22" s="75"/>
      <c r="AG22" s="75">
        <v>1</v>
      </c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>
        <v>1</v>
      </c>
      <c r="BA22" s="75"/>
      <c r="BB22" s="75"/>
      <c r="BC22" s="75"/>
      <c r="BD22" s="75"/>
      <c r="BE22" s="75">
        <v>1</v>
      </c>
      <c r="BF22" s="75"/>
      <c r="BG22" s="75"/>
      <c r="BH22" s="75"/>
      <c r="BI22" s="75"/>
      <c r="BJ22" s="75"/>
      <c r="BK22" s="75"/>
      <c r="BL22" s="75">
        <v>1</v>
      </c>
      <c r="BM22" s="75"/>
      <c r="BN22" s="75">
        <v>1</v>
      </c>
      <c r="BO22" s="75"/>
      <c r="BP22" s="75">
        <v>1</v>
      </c>
      <c r="BQ22" s="75"/>
      <c r="BR22" s="75"/>
      <c r="BS22" s="75"/>
      <c r="BT22" s="75"/>
      <c r="BU22" s="75"/>
      <c r="BV22" s="75">
        <v>1</v>
      </c>
      <c r="BW22" s="75">
        <v>1</v>
      </c>
      <c r="BX22" s="75"/>
      <c r="BY22" s="75">
        <v>1</v>
      </c>
      <c r="BZ22" s="75"/>
      <c r="CA22" s="75">
        <v>1</v>
      </c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>
        <v>1</v>
      </c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DB22" s="127"/>
      <c r="DC22" s="127"/>
      <c r="DD22" s="127"/>
      <c r="DE22" s="127"/>
      <c r="DF22" s="127"/>
      <c r="DG22" s="127"/>
      <c r="DH22" s="127"/>
    </row>
    <row r="23" spans="1:112" ht="15.75" customHeight="1">
      <c r="A23" s="121">
        <v>40</v>
      </c>
      <c r="B23" s="125"/>
      <c r="C23" s="125"/>
      <c r="D23" s="75"/>
      <c r="E23" s="75"/>
      <c r="F23" s="75"/>
      <c r="G23" s="75">
        <v>1</v>
      </c>
      <c r="H23" s="75"/>
      <c r="I23" s="75">
        <v>1</v>
      </c>
      <c r="J23" s="75">
        <v>1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>
        <v>1</v>
      </c>
      <c r="BI23" s="75"/>
      <c r="BJ23" s="75"/>
      <c r="BK23" s="75"/>
      <c r="BL23" s="75"/>
      <c r="BM23" s="75"/>
      <c r="BN23" s="75">
        <v>1</v>
      </c>
      <c r="BO23" s="75">
        <v>1</v>
      </c>
      <c r="BP23" s="75"/>
      <c r="BQ23" s="75">
        <v>1</v>
      </c>
      <c r="BR23" s="75">
        <v>1</v>
      </c>
      <c r="BS23" s="75"/>
      <c r="BT23" s="75"/>
      <c r="BU23" s="75"/>
      <c r="BV23" s="75"/>
      <c r="BW23" s="75">
        <v>1</v>
      </c>
      <c r="BX23" s="75"/>
      <c r="BY23" s="75"/>
      <c r="BZ23" s="75"/>
      <c r="CA23" s="75"/>
      <c r="CB23" s="75"/>
      <c r="CC23" s="75">
        <v>1</v>
      </c>
      <c r="CD23" s="75"/>
      <c r="CE23" s="75"/>
      <c r="CF23" s="75">
        <v>1</v>
      </c>
      <c r="CG23" s="75"/>
      <c r="CH23" s="75"/>
      <c r="CI23" s="75"/>
      <c r="CJ23" s="75"/>
      <c r="CK23" s="75"/>
      <c r="CL23" s="75"/>
      <c r="CM23" s="75"/>
      <c r="CN23" s="75">
        <v>1</v>
      </c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DB23" s="127"/>
      <c r="DC23" s="127"/>
      <c r="DD23" s="127"/>
      <c r="DE23" s="127"/>
      <c r="DF23" s="127"/>
      <c r="DG23" s="127"/>
      <c r="DH23" s="127"/>
    </row>
    <row r="24" spans="1:112" ht="15.75" customHeight="1">
      <c r="A24" s="121">
        <v>41</v>
      </c>
      <c r="B24" s="125"/>
      <c r="C24" s="12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>
        <v>1</v>
      </c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>
        <v>1</v>
      </c>
      <c r="BN24" s="75"/>
      <c r="BO24" s="75"/>
      <c r="BP24" s="75">
        <v>1</v>
      </c>
      <c r="BQ24" s="75"/>
      <c r="BR24" s="75"/>
      <c r="BS24" s="75"/>
      <c r="BT24" s="75"/>
      <c r="BU24" s="75"/>
      <c r="BV24" s="75"/>
      <c r="BW24" s="75">
        <v>1</v>
      </c>
      <c r="BX24" s="75"/>
      <c r="BY24" s="75"/>
      <c r="BZ24" s="75">
        <v>1</v>
      </c>
      <c r="CA24" s="75">
        <v>1</v>
      </c>
      <c r="CB24" s="75">
        <v>1</v>
      </c>
      <c r="CC24" s="75">
        <v>1</v>
      </c>
      <c r="CD24" s="75"/>
      <c r="CE24" s="75"/>
      <c r="CF24" s="75">
        <v>1</v>
      </c>
      <c r="CG24" s="75">
        <v>1</v>
      </c>
      <c r="CH24" s="75"/>
      <c r="CI24" s="75"/>
      <c r="CJ24" s="75"/>
      <c r="CK24" s="75"/>
      <c r="CL24" s="75"/>
      <c r="CM24" s="75"/>
      <c r="CN24" s="75"/>
      <c r="CO24" s="75">
        <v>1</v>
      </c>
      <c r="CP24" s="75"/>
      <c r="CQ24" s="75"/>
      <c r="CR24" s="75"/>
      <c r="CS24" s="75"/>
      <c r="CT24" s="75"/>
      <c r="CU24" s="75"/>
      <c r="CV24" s="75"/>
      <c r="CW24" s="75"/>
      <c r="CX24" s="75"/>
      <c r="DB24" s="127"/>
      <c r="DC24" s="127"/>
      <c r="DD24" s="127"/>
      <c r="DE24" s="127"/>
      <c r="DF24" s="127"/>
      <c r="DG24" s="127"/>
      <c r="DH24" s="127"/>
    </row>
    <row r="25" spans="1:112" ht="15.75" customHeight="1">
      <c r="A25" s="121">
        <v>42</v>
      </c>
      <c r="B25" s="125"/>
      <c r="C25" s="125"/>
      <c r="D25" s="75"/>
      <c r="E25" s="75"/>
      <c r="F25" s="75">
        <v>1</v>
      </c>
      <c r="G25" s="75"/>
      <c r="H25" s="75"/>
      <c r="I25" s="75">
        <v>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>
        <v>1</v>
      </c>
      <c r="BJ25" s="75"/>
      <c r="BK25" s="75"/>
      <c r="BL25" s="75">
        <v>1</v>
      </c>
      <c r="BM25" s="75"/>
      <c r="BN25" s="75">
        <v>1</v>
      </c>
      <c r="BO25" s="75"/>
      <c r="BP25" s="75"/>
      <c r="BQ25" s="75"/>
      <c r="BR25" s="75"/>
      <c r="BS25" s="75"/>
      <c r="BT25" s="75"/>
      <c r="BU25" s="75"/>
      <c r="BV25" s="75">
        <v>1</v>
      </c>
      <c r="BW25" s="75"/>
      <c r="BX25" s="75"/>
      <c r="BY25" s="75"/>
      <c r="BZ25" s="75"/>
      <c r="CA25" s="75"/>
      <c r="CB25" s="75"/>
      <c r="CC25" s="75"/>
      <c r="CD25" s="75"/>
      <c r="CE25" s="75"/>
      <c r="CF25" s="75">
        <v>1</v>
      </c>
      <c r="CG25" s="75"/>
      <c r="CH25" s="75"/>
      <c r="CI25" s="75"/>
      <c r="CJ25" s="75"/>
      <c r="CK25" s="75"/>
      <c r="CL25" s="75"/>
      <c r="CM25" s="75">
        <v>1</v>
      </c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DB25" s="127"/>
      <c r="DC25" s="127"/>
      <c r="DD25" s="127"/>
      <c r="DE25" s="127"/>
      <c r="DF25" s="127"/>
      <c r="DG25" s="127"/>
      <c r="DH25" s="127"/>
    </row>
    <row r="26" spans="1:112" ht="15.75" customHeight="1">
      <c r="A26" s="121">
        <v>43</v>
      </c>
      <c r="B26" s="125"/>
      <c r="C26" s="125"/>
      <c r="D26" s="75"/>
      <c r="E26" s="75"/>
      <c r="F26" s="75">
        <v>1</v>
      </c>
      <c r="G26" s="75"/>
      <c r="H26" s="75"/>
      <c r="I26" s="75">
        <v>1</v>
      </c>
      <c r="J26" s="75">
        <v>1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>
        <v>1</v>
      </c>
      <c r="Z26" s="75"/>
      <c r="AA26" s="75"/>
      <c r="AB26" s="75"/>
      <c r="AC26" s="75">
        <v>1</v>
      </c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>
        <v>1</v>
      </c>
      <c r="BF26" s="75"/>
      <c r="BG26" s="75">
        <v>1</v>
      </c>
      <c r="BH26" s="75"/>
      <c r="BI26" s="75"/>
      <c r="BJ26" s="75"/>
      <c r="BK26" s="75"/>
      <c r="BL26" s="75">
        <v>1</v>
      </c>
      <c r="BM26" s="75"/>
      <c r="BN26" s="75">
        <v>1</v>
      </c>
      <c r="BO26" s="75"/>
      <c r="BP26" s="75"/>
      <c r="BQ26" s="75"/>
      <c r="BR26" s="75">
        <v>1</v>
      </c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>
        <v>1</v>
      </c>
      <c r="CD26" s="75"/>
      <c r="CE26" s="75">
        <v>1</v>
      </c>
      <c r="CF26" s="75">
        <v>1</v>
      </c>
      <c r="CG26" s="75"/>
      <c r="CH26" s="75">
        <v>1</v>
      </c>
      <c r="CI26" s="75"/>
      <c r="CJ26" s="75"/>
      <c r="CK26" s="75"/>
      <c r="CL26" s="75"/>
      <c r="CM26" s="75">
        <v>1</v>
      </c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DB26" s="127"/>
      <c r="DC26" s="127"/>
      <c r="DD26" s="127"/>
      <c r="DE26" s="127"/>
      <c r="DF26" s="127"/>
      <c r="DG26" s="127"/>
      <c r="DH26" s="127"/>
    </row>
    <row r="27" spans="1:112" ht="15.75" customHeight="1">
      <c r="A27" s="121">
        <v>44</v>
      </c>
      <c r="B27" s="125"/>
      <c r="C27" s="125"/>
      <c r="D27" s="75"/>
      <c r="E27" s="75">
        <v>1</v>
      </c>
      <c r="F27" s="75">
        <v>1</v>
      </c>
      <c r="G27" s="75">
        <v>1</v>
      </c>
      <c r="H27" s="75">
        <v>1</v>
      </c>
      <c r="I27" s="75">
        <v>1</v>
      </c>
      <c r="J27" s="75">
        <v>1</v>
      </c>
      <c r="K27" s="75">
        <v>1</v>
      </c>
      <c r="L27" s="75">
        <v>1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>
        <v>1</v>
      </c>
      <c r="BH27" s="75"/>
      <c r="BI27" s="75"/>
      <c r="BJ27" s="75"/>
      <c r="BK27" s="75">
        <v>1</v>
      </c>
      <c r="BL27" s="75">
        <v>1</v>
      </c>
      <c r="BM27" s="75">
        <v>1</v>
      </c>
      <c r="BN27" s="75">
        <v>1</v>
      </c>
      <c r="BO27" s="75"/>
      <c r="BP27" s="75">
        <v>1</v>
      </c>
      <c r="BQ27" s="75"/>
      <c r="BR27" s="75">
        <v>1</v>
      </c>
      <c r="BS27" s="75">
        <v>1</v>
      </c>
      <c r="BT27" s="75">
        <v>1</v>
      </c>
      <c r="BU27" s="75"/>
      <c r="BV27" s="75"/>
      <c r="BW27" s="75"/>
      <c r="BX27" s="75"/>
      <c r="BY27" s="75"/>
      <c r="BZ27" s="75"/>
      <c r="CA27" s="75"/>
      <c r="CB27" s="75">
        <v>1</v>
      </c>
      <c r="CC27" s="75">
        <v>1</v>
      </c>
      <c r="CD27" s="75"/>
      <c r="CE27" s="75"/>
      <c r="CF27" s="75">
        <v>1</v>
      </c>
      <c r="CG27" s="75">
        <v>1</v>
      </c>
      <c r="CH27" s="75"/>
      <c r="CI27" s="75"/>
      <c r="CJ27" s="75">
        <v>1</v>
      </c>
      <c r="CK27" s="75"/>
      <c r="CL27" s="75">
        <v>1</v>
      </c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DB27" s="127"/>
      <c r="DC27" s="127"/>
      <c r="DD27" s="127"/>
      <c r="DE27" s="127"/>
      <c r="DF27" s="127"/>
      <c r="DG27" s="127"/>
      <c r="DH27" s="127"/>
    </row>
    <row r="28" spans="1:112" ht="15.75" customHeight="1">
      <c r="A28" s="121">
        <v>45</v>
      </c>
      <c r="B28" s="125"/>
      <c r="C28" s="125"/>
      <c r="D28" s="75"/>
      <c r="E28" s="75">
        <v>1</v>
      </c>
      <c r="F28" s="75"/>
      <c r="G28" s="75">
        <v>1</v>
      </c>
      <c r="H28" s="75">
        <v>1</v>
      </c>
      <c r="I28" s="75">
        <v>1</v>
      </c>
      <c r="J28" s="75"/>
      <c r="K28" s="75">
        <v>1</v>
      </c>
      <c r="L28" s="75">
        <v>1</v>
      </c>
      <c r="M28" s="75"/>
      <c r="N28" s="75"/>
      <c r="O28" s="75"/>
      <c r="P28" s="75"/>
      <c r="Q28" s="75"/>
      <c r="R28" s="75"/>
      <c r="S28" s="75">
        <v>1</v>
      </c>
      <c r="T28" s="75"/>
      <c r="U28" s="75"/>
      <c r="V28" s="75"/>
      <c r="W28" s="75"/>
      <c r="X28" s="75"/>
      <c r="Y28" s="75"/>
      <c r="Z28" s="75">
        <v>1</v>
      </c>
      <c r="AA28" s="75">
        <v>1</v>
      </c>
      <c r="AB28" s="75">
        <v>1</v>
      </c>
      <c r="AC28" s="75">
        <v>1</v>
      </c>
      <c r="AD28" s="75"/>
      <c r="AE28" s="75"/>
      <c r="AF28" s="75"/>
      <c r="AG28" s="75"/>
      <c r="AH28" s="75">
        <v>1</v>
      </c>
      <c r="AI28" s="75"/>
      <c r="AJ28" s="75"/>
      <c r="AK28" s="75"/>
      <c r="AL28" s="75"/>
      <c r="AM28" s="75"/>
      <c r="AN28" s="75">
        <v>1</v>
      </c>
      <c r="AO28" s="75">
        <v>1</v>
      </c>
      <c r="AP28" s="75">
        <v>1</v>
      </c>
      <c r="AQ28" s="75">
        <v>1</v>
      </c>
      <c r="AR28" s="75"/>
      <c r="AS28" s="75"/>
      <c r="AT28" s="75"/>
      <c r="AU28" s="75"/>
      <c r="AV28" s="75"/>
      <c r="AW28" s="75"/>
      <c r="AX28" s="75">
        <v>1</v>
      </c>
      <c r="AY28" s="75"/>
      <c r="AZ28" s="75">
        <v>1</v>
      </c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>
        <v>1</v>
      </c>
      <c r="BN28" s="75"/>
      <c r="BO28" s="75">
        <v>1</v>
      </c>
      <c r="BP28" s="75"/>
      <c r="BQ28" s="75">
        <v>1</v>
      </c>
      <c r="BR28" s="75">
        <v>1</v>
      </c>
      <c r="BS28" s="75"/>
      <c r="BT28" s="75">
        <v>1</v>
      </c>
      <c r="BU28" s="75"/>
      <c r="BV28" s="75">
        <v>1</v>
      </c>
      <c r="BW28" s="75"/>
      <c r="BX28" s="75"/>
      <c r="BY28" s="75">
        <v>1</v>
      </c>
      <c r="BZ28" s="75"/>
      <c r="CA28" s="75"/>
      <c r="CB28" s="75"/>
      <c r="CC28" s="75"/>
      <c r="CD28" s="75"/>
      <c r="CE28" s="75"/>
      <c r="CF28" s="75"/>
      <c r="CG28" s="75"/>
      <c r="CH28" s="75">
        <v>1</v>
      </c>
      <c r="CI28" s="75">
        <v>1</v>
      </c>
      <c r="CJ28" s="75">
        <v>1</v>
      </c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DB28" s="127"/>
      <c r="DC28" s="127"/>
      <c r="DD28" s="127"/>
      <c r="DE28" s="127"/>
      <c r="DF28" s="127"/>
      <c r="DG28" s="127"/>
      <c r="DH28" s="127"/>
    </row>
    <row r="29" spans="1:112" ht="15.75" customHeight="1">
      <c r="A29" s="121">
        <v>46</v>
      </c>
      <c r="B29" s="125"/>
      <c r="C29" s="125"/>
      <c r="D29" s="75">
        <v>1</v>
      </c>
      <c r="E29" s="75"/>
      <c r="F29" s="75"/>
      <c r="G29" s="75"/>
      <c r="H29" s="75"/>
      <c r="I29" s="75"/>
      <c r="J29" s="75"/>
      <c r="K29" s="75"/>
      <c r="L29" s="75"/>
      <c r="M29" s="75">
        <v>1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>
        <v>1</v>
      </c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>
        <v>1</v>
      </c>
      <c r="BM29" s="75">
        <v>1</v>
      </c>
      <c r="BN29" s="75"/>
      <c r="BO29" s="75">
        <v>1</v>
      </c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>
        <v>1</v>
      </c>
      <c r="CE29" s="75"/>
      <c r="CF29" s="75"/>
      <c r="CG29" s="75">
        <v>1</v>
      </c>
      <c r="CH29" s="75"/>
      <c r="CI29" s="75"/>
      <c r="CJ29" s="75"/>
      <c r="CK29" s="75">
        <v>1</v>
      </c>
      <c r="CL29" s="75"/>
      <c r="CM29" s="75">
        <v>1</v>
      </c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DB29" s="127"/>
      <c r="DC29" s="127"/>
      <c r="DD29" s="127"/>
      <c r="DE29" s="127"/>
      <c r="DF29" s="127"/>
      <c r="DG29" s="127"/>
      <c r="DH29" s="127"/>
    </row>
    <row r="30" spans="1:112" ht="15.75" customHeight="1">
      <c r="A30" s="121">
        <v>47</v>
      </c>
      <c r="B30" s="125"/>
      <c r="C30" s="125"/>
      <c r="D30" s="75"/>
      <c r="E30" s="75"/>
      <c r="F30" s="75"/>
      <c r="G30" s="75"/>
      <c r="H30" s="75"/>
      <c r="I30" s="75">
        <v>1</v>
      </c>
      <c r="J30" s="75"/>
      <c r="K30" s="75">
        <v>1</v>
      </c>
      <c r="L30" s="75"/>
      <c r="M30" s="75">
        <v>1</v>
      </c>
      <c r="N30" s="75"/>
      <c r="O30" s="75">
        <v>1</v>
      </c>
      <c r="P30" s="75"/>
      <c r="Q30" s="75"/>
      <c r="R30" s="75">
        <v>1</v>
      </c>
      <c r="S30" s="75"/>
      <c r="T30" s="75">
        <v>1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>
        <v>1</v>
      </c>
      <c r="AO30" s="75"/>
      <c r="AP30" s="75"/>
      <c r="AQ30" s="75"/>
      <c r="AR30" s="75"/>
      <c r="AS30" s="75"/>
      <c r="AT30" s="75"/>
      <c r="AU30" s="75"/>
      <c r="AV30" s="75"/>
      <c r="AW30" s="75">
        <v>1</v>
      </c>
      <c r="AX30" s="75">
        <v>1</v>
      </c>
      <c r="AY30" s="75"/>
      <c r="AZ30" s="75"/>
      <c r="BA30" s="75">
        <v>1</v>
      </c>
      <c r="BB30" s="75"/>
      <c r="BC30" s="75"/>
      <c r="BD30" s="75"/>
      <c r="BE30" s="75"/>
      <c r="BF30" s="75"/>
      <c r="BG30" s="75">
        <v>1</v>
      </c>
      <c r="BH30" s="75"/>
      <c r="BI30" s="75"/>
      <c r="BJ30" s="75"/>
      <c r="BK30" s="75"/>
      <c r="BL30" s="75">
        <v>1</v>
      </c>
      <c r="BM30" s="75"/>
      <c r="BN30" s="75">
        <v>1</v>
      </c>
      <c r="BO30" s="75"/>
      <c r="BP30" s="75">
        <v>1</v>
      </c>
      <c r="BQ30" s="75">
        <v>1</v>
      </c>
      <c r="BR30" s="75"/>
      <c r="BS30" s="75"/>
      <c r="BT30" s="75">
        <v>1</v>
      </c>
      <c r="BU30" s="75"/>
      <c r="BV30" s="75"/>
      <c r="BW30" s="75">
        <v>1</v>
      </c>
      <c r="BX30" s="75">
        <v>1</v>
      </c>
      <c r="BY30" s="75">
        <v>1</v>
      </c>
      <c r="BZ30" s="75">
        <v>1</v>
      </c>
      <c r="CA30" s="75"/>
      <c r="CB30" s="75">
        <v>1</v>
      </c>
      <c r="CC30" s="75">
        <v>1</v>
      </c>
      <c r="CD30" s="75"/>
      <c r="CE30" s="75"/>
      <c r="CF30" s="75">
        <v>1</v>
      </c>
      <c r="CG30" s="75"/>
      <c r="CH30" s="75"/>
      <c r="CI30" s="75">
        <v>1</v>
      </c>
      <c r="CJ30" s="75">
        <v>1</v>
      </c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DB30" s="127"/>
      <c r="DC30" s="127"/>
      <c r="DD30" s="127"/>
      <c r="DE30" s="127"/>
      <c r="DF30" s="127"/>
      <c r="DG30" s="127"/>
      <c r="DH30" s="127"/>
    </row>
    <row r="31" spans="1:112" ht="15.75" customHeight="1">
      <c r="A31" s="121">
        <v>48</v>
      </c>
      <c r="B31" s="125"/>
      <c r="C31" s="125"/>
      <c r="D31" s="75"/>
      <c r="E31" s="75"/>
      <c r="F31" s="75">
        <v>1</v>
      </c>
      <c r="G31" s="75"/>
      <c r="H31" s="75"/>
      <c r="I31" s="75">
        <v>1</v>
      </c>
      <c r="J31" s="75">
        <v>1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>
        <v>1</v>
      </c>
      <c r="AB31" s="75"/>
      <c r="AC31" s="75">
        <v>1</v>
      </c>
      <c r="AD31" s="75">
        <v>1</v>
      </c>
      <c r="AE31" s="75"/>
      <c r="AF31" s="75"/>
      <c r="AG31" s="75"/>
      <c r="AH31" s="75">
        <v>1</v>
      </c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>
        <v>1</v>
      </c>
      <c r="BH31" s="75">
        <v>1</v>
      </c>
      <c r="BI31" s="75"/>
      <c r="BJ31" s="75"/>
      <c r="BK31" s="75">
        <v>1</v>
      </c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>
        <v>1</v>
      </c>
      <c r="BW31" s="75"/>
      <c r="BX31" s="75"/>
      <c r="BY31" s="75"/>
      <c r="BZ31" s="75"/>
      <c r="CA31" s="75"/>
      <c r="CB31" s="75">
        <v>1</v>
      </c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>
        <v>1</v>
      </c>
      <c r="CN31" s="75">
        <v>1</v>
      </c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DB31" s="127"/>
      <c r="DC31" s="127"/>
      <c r="DD31" s="127"/>
      <c r="DE31" s="127"/>
      <c r="DF31" s="127"/>
      <c r="DG31" s="127"/>
      <c r="DH31" s="127"/>
    </row>
    <row r="32" spans="1:112" ht="15.75" customHeight="1">
      <c r="A32" s="121">
        <v>49</v>
      </c>
      <c r="B32" s="125"/>
      <c r="C32" s="125"/>
      <c r="D32" s="75"/>
      <c r="E32" s="75">
        <v>1</v>
      </c>
      <c r="F32" s="75"/>
      <c r="G32" s="75">
        <v>1</v>
      </c>
      <c r="H32" s="75">
        <v>1</v>
      </c>
      <c r="I32" s="75">
        <v>1</v>
      </c>
      <c r="J32" s="75">
        <v>1</v>
      </c>
      <c r="K32" s="75">
        <v>1</v>
      </c>
      <c r="L32" s="75">
        <v>1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>
        <v>1</v>
      </c>
      <c r="BG32" s="75"/>
      <c r="BH32" s="75"/>
      <c r="BI32" s="75"/>
      <c r="BJ32" s="75"/>
      <c r="BK32" s="75"/>
      <c r="BL32" s="75"/>
      <c r="BM32" s="75"/>
      <c r="BN32" s="75">
        <v>1</v>
      </c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>
        <v>1</v>
      </c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DB32" s="127"/>
      <c r="DC32" s="127"/>
      <c r="DD32" s="127"/>
      <c r="DE32" s="127"/>
      <c r="DF32" s="127"/>
      <c r="DG32" s="127"/>
      <c r="DH32" s="127"/>
    </row>
    <row r="33" spans="1:112" ht="15.75" customHeight="1">
      <c r="A33" s="121">
        <v>85</v>
      </c>
      <c r="B33" s="125"/>
      <c r="C33" s="125"/>
      <c r="D33" s="75">
        <v>1</v>
      </c>
      <c r="E33" s="75"/>
      <c r="F33" s="75"/>
      <c r="G33" s="75">
        <v>1</v>
      </c>
      <c r="H33" s="75">
        <v>1</v>
      </c>
      <c r="I33" s="75">
        <v>1</v>
      </c>
      <c r="J33" s="75">
        <v>1</v>
      </c>
      <c r="K33" s="75"/>
      <c r="L33" s="75"/>
      <c r="M33" s="75">
        <v>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>
        <v>1</v>
      </c>
      <c r="AC33" s="75"/>
      <c r="AD33" s="75"/>
      <c r="AE33" s="75"/>
      <c r="AF33" s="75">
        <v>1</v>
      </c>
      <c r="AG33" s="75"/>
      <c r="AH33" s="75"/>
      <c r="AI33" s="75"/>
      <c r="AJ33" s="75"/>
      <c r="AK33" s="75"/>
      <c r="AL33" s="75"/>
      <c r="AM33" s="75"/>
      <c r="AN33" s="75"/>
      <c r="AO33" s="75">
        <v>1</v>
      </c>
      <c r="AP33" s="75">
        <v>1</v>
      </c>
      <c r="AQ33" s="75">
        <v>1</v>
      </c>
      <c r="AR33" s="75"/>
      <c r="AS33" s="75"/>
      <c r="AT33" s="75">
        <v>1</v>
      </c>
      <c r="AU33" s="75">
        <v>1</v>
      </c>
      <c r="AV33" s="75">
        <v>1</v>
      </c>
      <c r="AW33" s="75">
        <v>1</v>
      </c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>
        <v>1</v>
      </c>
      <c r="BN33" s="75">
        <v>1</v>
      </c>
      <c r="BO33" s="75"/>
      <c r="BP33" s="75"/>
      <c r="BQ33" s="75">
        <v>1</v>
      </c>
      <c r="BR33" s="75">
        <v>1</v>
      </c>
      <c r="BS33" s="75"/>
      <c r="BT33" s="75"/>
      <c r="BU33" s="75"/>
      <c r="BV33" s="75">
        <v>1</v>
      </c>
      <c r="BW33" s="75"/>
      <c r="BX33" s="75"/>
      <c r="BY33" s="75"/>
      <c r="BZ33" s="75"/>
      <c r="CA33" s="75"/>
      <c r="CB33" s="75"/>
      <c r="CC33" s="75">
        <v>1</v>
      </c>
      <c r="CD33" s="75"/>
      <c r="CE33" s="75"/>
      <c r="CF33" s="75"/>
      <c r="CG33" s="75"/>
      <c r="CH33" s="75"/>
      <c r="CI33" s="75"/>
      <c r="CJ33" s="75">
        <v>1</v>
      </c>
      <c r="CK33" s="75"/>
      <c r="CL33" s="75">
        <v>1</v>
      </c>
      <c r="CM33" s="75"/>
      <c r="CN33" s="75"/>
      <c r="CO33" s="75">
        <v>1</v>
      </c>
      <c r="CP33" s="75"/>
      <c r="CQ33" s="75"/>
      <c r="CR33" s="75"/>
      <c r="CS33" s="75"/>
      <c r="CT33" s="75"/>
      <c r="CU33" s="75"/>
      <c r="CV33" s="75"/>
      <c r="CW33" s="75"/>
      <c r="CX33" s="75"/>
      <c r="DB33" s="127"/>
      <c r="DC33" s="127"/>
      <c r="DD33" s="127"/>
      <c r="DE33" s="127"/>
      <c r="DF33" s="127"/>
      <c r="DG33" s="127"/>
      <c r="DH33" s="127"/>
    </row>
    <row r="34" spans="1:112" ht="15.75" customHeight="1">
      <c r="A34" s="121">
        <v>86</v>
      </c>
      <c r="B34" s="125"/>
      <c r="C34" s="125"/>
      <c r="D34" s="75"/>
      <c r="E34" s="75"/>
      <c r="F34" s="75"/>
      <c r="G34" s="75"/>
      <c r="H34" s="75"/>
      <c r="I34" s="75"/>
      <c r="J34" s="75">
        <v>1</v>
      </c>
      <c r="K34" s="75"/>
      <c r="L34" s="75"/>
      <c r="M34" s="75">
        <v>1</v>
      </c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>
        <v>1</v>
      </c>
      <c r="AF34" s="75"/>
      <c r="AG34" s="75"/>
      <c r="AH34" s="75"/>
      <c r="AI34" s="75"/>
      <c r="AJ34" s="75"/>
      <c r="AK34" s="75"/>
      <c r="AL34" s="75"/>
      <c r="AM34" s="75"/>
      <c r="AN34" s="75">
        <v>1</v>
      </c>
      <c r="AO34" s="75">
        <v>1</v>
      </c>
      <c r="AP34" s="75"/>
      <c r="AQ34" s="75"/>
      <c r="AR34" s="75"/>
      <c r="AS34" s="75"/>
      <c r="AT34" s="75">
        <v>1</v>
      </c>
      <c r="AU34" s="75">
        <v>1</v>
      </c>
      <c r="AV34" s="75"/>
      <c r="AW34" s="75"/>
      <c r="AX34" s="75">
        <v>1</v>
      </c>
      <c r="AY34" s="75">
        <v>1</v>
      </c>
      <c r="AZ34" s="75"/>
      <c r="BA34" s="75"/>
      <c r="BB34" s="75"/>
      <c r="BC34" s="75"/>
      <c r="BD34" s="75"/>
      <c r="BE34" s="75"/>
      <c r="BF34" s="75"/>
      <c r="BG34" s="75">
        <v>1</v>
      </c>
      <c r="BH34" s="75"/>
      <c r="BI34" s="75"/>
      <c r="BJ34" s="75"/>
      <c r="BK34" s="75"/>
      <c r="BL34" s="75">
        <v>1</v>
      </c>
      <c r="BM34" s="75">
        <v>1</v>
      </c>
      <c r="BN34" s="75">
        <v>1</v>
      </c>
      <c r="BO34" s="75"/>
      <c r="BP34" s="75">
        <v>1</v>
      </c>
      <c r="BQ34" s="75"/>
      <c r="BR34" s="75">
        <v>1</v>
      </c>
      <c r="BS34" s="75">
        <v>1</v>
      </c>
      <c r="BT34" s="75">
        <v>1</v>
      </c>
      <c r="BU34" s="75">
        <v>1</v>
      </c>
      <c r="BV34" s="75"/>
      <c r="BW34" s="75">
        <v>1</v>
      </c>
      <c r="BX34" s="75">
        <v>1</v>
      </c>
      <c r="BY34" s="75">
        <v>1</v>
      </c>
      <c r="BZ34" s="75"/>
      <c r="CA34" s="75"/>
      <c r="CB34" s="75"/>
      <c r="CC34" s="75"/>
      <c r="CD34" s="75"/>
      <c r="CE34" s="75"/>
      <c r="CF34" s="75">
        <v>1</v>
      </c>
      <c r="CG34" s="75">
        <v>1</v>
      </c>
      <c r="CH34" s="75">
        <v>1</v>
      </c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DB34" s="127"/>
      <c r="DC34" s="127"/>
      <c r="DD34" s="127"/>
      <c r="DE34" s="127"/>
      <c r="DF34" s="127"/>
      <c r="DG34" s="127"/>
      <c r="DH34" s="127"/>
    </row>
    <row r="35" spans="1:112" ht="15.75" customHeight="1">
      <c r="A35" s="121">
        <v>87</v>
      </c>
      <c r="B35" s="125"/>
      <c r="C35" s="125"/>
      <c r="D35" s="75"/>
      <c r="E35" s="75"/>
      <c r="F35" s="75"/>
      <c r="G35" s="75"/>
      <c r="H35" s="75">
        <v>1</v>
      </c>
      <c r="I35" s="75">
        <v>1</v>
      </c>
      <c r="J35" s="75">
        <v>1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>
        <v>1</v>
      </c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>
        <v>1</v>
      </c>
      <c r="BJ35" s="75"/>
      <c r="BK35" s="75"/>
      <c r="BL35" s="75">
        <v>1</v>
      </c>
      <c r="BM35" s="75"/>
      <c r="BN35" s="75"/>
      <c r="BO35" s="75"/>
      <c r="BP35" s="75">
        <v>1</v>
      </c>
      <c r="BQ35" s="75">
        <v>1</v>
      </c>
      <c r="BR35" s="75"/>
      <c r="BS35" s="75"/>
      <c r="BT35" s="75">
        <v>1</v>
      </c>
      <c r="BU35" s="75">
        <v>1</v>
      </c>
      <c r="BV35" s="75"/>
      <c r="BW35" s="75"/>
      <c r="BX35" s="75"/>
      <c r="BY35" s="75">
        <v>1</v>
      </c>
      <c r="BZ35" s="75"/>
      <c r="CA35" s="75">
        <v>1</v>
      </c>
      <c r="CB35" s="75">
        <v>1</v>
      </c>
      <c r="CC35" s="75"/>
      <c r="CD35" s="75"/>
      <c r="CE35" s="75"/>
      <c r="CF35" s="75">
        <v>1</v>
      </c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DB35" s="127"/>
      <c r="DC35" s="127"/>
      <c r="DD35" s="127"/>
      <c r="DE35" s="127"/>
      <c r="DF35" s="127"/>
      <c r="DG35" s="127"/>
      <c r="DH35" s="127"/>
    </row>
    <row r="36" spans="1:112" ht="15.75" customHeight="1">
      <c r="A36" s="121">
        <v>88</v>
      </c>
      <c r="B36" s="125"/>
      <c r="C36" s="125"/>
      <c r="D36" s="75"/>
      <c r="E36" s="75"/>
      <c r="F36" s="75"/>
      <c r="G36" s="75"/>
      <c r="H36" s="75"/>
      <c r="I36" s="75"/>
      <c r="J36" s="75">
        <v>1</v>
      </c>
      <c r="K36" s="75"/>
      <c r="L36" s="75"/>
      <c r="M36" s="75"/>
      <c r="N36" s="75"/>
      <c r="O36" s="75"/>
      <c r="P36" s="75"/>
      <c r="Q36" s="75">
        <v>1</v>
      </c>
      <c r="R36" s="75">
        <v>1</v>
      </c>
      <c r="S36" s="75"/>
      <c r="T36" s="75"/>
      <c r="U36" s="75"/>
      <c r="V36" s="75"/>
      <c r="W36" s="75"/>
      <c r="X36" s="75"/>
      <c r="Y36" s="75"/>
      <c r="Z36" s="75">
        <v>1</v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>
        <v>1</v>
      </c>
      <c r="BE36" s="75"/>
      <c r="BF36" s="75">
        <v>1</v>
      </c>
      <c r="BG36" s="75"/>
      <c r="BH36" s="75">
        <v>1</v>
      </c>
      <c r="BI36" s="75"/>
      <c r="BJ36" s="75"/>
      <c r="BK36" s="75"/>
      <c r="BL36" s="75">
        <v>1</v>
      </c>
      <c r="BM36" s="75"/>
      <c r="BN36" s="75"/>
      <c r="BO36" s="75"/>
      <c r="BP36" s="75"/>
      <c r="BQ36" s="75"/>
      <c r="BR36" s="75"/>
      <c r="BS36" s="75"/>
      <c r="BT36" s="75">
        <v>1</v>
      </c>
      <c r="BU36" s="75"/>
      <c r="BV36" s="75">
        <v>1</v>
      </c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>
        <v>1</v>
      </c>
      <c r="CH36" s="75">
        <v>1</v>
      </c>
      <c r="CI36" s="75"/>
      <c r="CJ36" s="75">
        <v>1</v>
      </c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DB36" s="127"/>
      <c r="DC36" s="127"/>
      <c r="DD36" s="127"/>
      <c r="DE36" s="127"/>
      <c r="DF36" s="127"/>
      <c r="DG36" s="127"/>
      <c r="DH36" s="127"/>
    </row>
    <row r="37" spans="1:112" ht="15.75" customHeight="1">
      <c r="A37" s="121">
        <v>89</v>
      </c>
      <c r="B37" s="125"/>
      <c r="C37" s="125"/>
      <c r="D37" s="75"/>
      <c r="E37" s="75"/>
      <c r="F37" s="75"/>
      <c r="G37" s="75">
        <v>1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>
        <v>1</v>
      </c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>
        <v>1</v>
      </c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>
        <v>1</v>
      </c>
      <c r="AX37" s="75">
        <v>1</v>
      </c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>
        <v>1</v>
      </c>
      <c r="BJ37" s="75"/>
      <c r="BK37" s="75"/>
      <c r="BL37" s="75">
        <v>1</v>
      </c>
      <c r="BM37" s="75"/>
      <c r="BN37" s="75"/>
      <c r="BO37" s="75">
        <v>1</v>
      </c>
      <c r="BP37" s="75">
        <v>1</v>
      </c>
      <c r="BQ37" s="75"/>
      <c r="BR37" s="75"/>
      <c r="BS37" s="75"/>
      <c r="BT37" s="75"/>
      <c r="BU37" s="75"/>
      <c r="BV37" s="75"/>
      <c r="BW37" s="75"/>
      <c r="BX37" s="75"/>
      <c r="BY37" s="75">
        <v>1</v>
      </c>
      <c r="BZ37" s="75"/>
      <c r="CA37" s="75"/>
      <c r="CB37" s="75"/>
      <c r="CC37" s="75"/>
      <c r="CD37" s="75"/>
      <c r="CE37" s="75"/>
      <c r="CF37" s="75">
        <v>1</v>
      </c>
      <c r="CG37" s="75"/>
      <c r="CH37" s="75"/>
      <c r="CI37" s="75"/>
      <c r="CJ37" s="75"/>
      <c r="CK37" s="75"/>
      <c r="CL37" s="75"/>
      <c r="CM37" s="75">
        <v>1</v>
      </c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DB37" s="127"/>
      <c r="DC37" s="127"/>
      <c r="DD37" s="127"/>
      <c r="DE37" s="127"/>
      <c r="DF37" s="127"/>
      <c r="DG37" s="127"/>
      <c r="DH37" s="127"/>
    </row>
    <row r="38" spans="1:112" ht="15.75" customHeight="1">
      <c r="A38" s="121">
        <v>90</v>
      </c>
      <c r="B38" s="125"/>
      <c r="C38" s="125"/>
      <c r="D38" s="75"/>
      <c r="E38" s="75"/>
      <c r="F38" s="75">
        <v>1</v>
      </c>
      <c r="G38" s="75">
        <v>1</v>
      </c>
      <c r="H38" s="75">
        <v>1</v>
      </c>
      <c r="I38" s="75"/>
      <c r="J38" s="75"/>
      <c r="K38" s="75"/>
      <c r="L38" s="75">
        <v>1</v>
      </c>
      <c r="M38" s="75">
        <v>1</v>
      </c>
      <c r="N38" s="75"/>
      <c r="O38" s="75"/>
      <c r="P38" s="75"/>
      <c r="Q38" s="75"/>
      <c r="R38" s="75"/>
      <c r="S38" s="75"/>
      <c r="T38" s="75"/>
      <c r="U38" s="75"/>
      <c r="V38" s="75">
        <v>1</v>
      </c>
      <c r="W38" s="75"/>
      <c r="X38" s="75"/>
      <c r="Y38" s="75"/>
      <c r="Z38" s="75">
        <v>1</v>
      </c>
      <c r="AA38" s="75"/>
      <c r="AB38" s="75"/>
      <c r="AC38" s="75"/>
      <c r="AD38" s="75"/>
      <c r="AE38" s="75">
        <v>1</v>
      </c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>
        <v>1</v>
      </c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>
        <v>1</v>
      </c>
      <c r="BY38" s="75"/>
      <c r="BZ38" s="75">
        <v>1</v>
      </c>
      <c r="CA38" s="75"/>
      <c r="CB38" s="75"/>
      <c r="CC38" s="75"/>
      <c r="CD38" s="75"/>
      <c r="CE38" s="75"/>
      <c r="CF38" s="75">
        <v>1</v>
      </c>
      <c r="CG38" s="75"/>
      <c r="CH38" s="75">
        <v>1</v>
      </c>
      <c r="CI38" s="75"/>
      <c r="CJ38" s="75"/>
      <c r="CK38" s="75"/>
      <c r="CL38" s="75">
        <v>1</v>
      </c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DB38" s="127"/>
      <c r="DC38" s="127"/>
      <c r="DD38" s="127"/>
      <c r="DE38" s="127"/>
      <c r="DF38" s="127"/>
      <c r="DG38" s="127"/>
      <c r="DH38" s="127"/>
    </row>
    <row r="39" spans="1:112" ht="15.75" customHeight="1">
      <c r="A39" s="121">
        <v>91</v>
      </c>
      <c r="B39" s="125"/>
      <c r="C39" s="125"/>
      <c r="D39" s="75"/>
      <c r="E39" s="75"/>
      <c r="F39" s="75">
        <v>1</v>
      </c>
      <c r="G39" s="75"/>
      <c r="H39" s="75">
        <v>1</v>
      </c>
      <c r="I39" s="75">
        <v>1</v>
      </c>
      <c r="J39" s="75"/>
      <c r="K39" s="75"/>
      <c r="L39" s="75"/>
      <c r="M39" s="75"/>
      <c r="N39" s="75"/>
      <c r="O39" s="75"/>
      <c r="P39" s="75"/>
      <c r="Q39" s="75">
        <v>1</v>
      </c>
      <c r="R39" s="75"/>
      <c r="S39" s="75"/>
      <c r="T39" s="75">
        <v>1</v>
      </c>
      <c r="U39" s="75">
        <v>1</v>
      </c>
      <c r="V39" s="75">
        <v>1</v>
      </c>
      <c r="W39" s="75">
        <v>1</v>
      </c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>
        <v>1</v>
      </c>
      <c r="AS39" s="75">
        <v>1</v>
      </c>
      <c r="AT39" s="75">
        <v>1</v>
      </c>
      <c r="AU39" s="75">
        <v>1</v>
      </c>
      <c r="AV39" s="75"/>
      <c r="AW39" s="75">
        <v>1</v>
      </c>
      <c r="AX39" s="75">
        <v>1</v>
      </c>
      <c r="AY39" s="75"/>
      <c r="AZ39" s="75">
        <v>1</v>
      </c>
      <c r="BA39" s="75"/>
      <c r="BB39" s="75"/>
      <c r="BC39" s="75"/>
      <c r="BD39" s="75">
        <v>1</v>
      </c>
      <c r="BE39" s="75">
        <v>1</v>
      </c>
      <c r="BF39" s="75">
        <v>1</v>
      </c>
      <c r="BG39" s="75">
        <v>1</v>
      </c>
      <c r="BH39" s="75"/>
      <c r="BI39" s="75">
        <v>1</v>
      </c>
      <c r="BJ39" s="75">
        <v>1</v>
      </c>
      <c r="BK39" s="75">
        <v>1</v>
      </c>
      <c r="BL39" s="75"/>
      <c r="BM39" s="75">
        <v>1</v>
      </c>
      <c r="BN39" s="75">
        <v>1</v>
      </c>
      <c r="BO39" s="75">
        <v>1</v>
      </c>
      <c r="BP39" s="75">
        <v>1</v>
      </c>
      <c r="BQ39" s="75">
        <v>1</v>
      </c>
      <c r="BR39" s="75">
        <v>1</v>
      </c>
      <c r="BS39" s="75"/>
      <c r="BT39" s="75"/>
      <c r="BU39" s="75"/>
      <c r="BV39" s="75"/>
      <c r="BW39" s="75"/>
      <c r="BX39" s="75">
        <v>1</v>
      </c>
      <c r="BY39" s="75"/>
      <c r="BZ39" s="75">
        <v>1</v>
      </c>
      <c r="CA39" s="75"/>
      <c r="CB39" s="75"/>
      <c r="CC39" s="75"/>
      <c r="CD39" s="75"/>
      <c r="CE39" s="75"/>
      <c r="CF39" s="75">
        <v>1</v>
      </c>
      <c r="CG39" s="75"/>
      <c r="CH39" s="75">
        <v>1</v>
      </c>
      <c r="CI39" s="75"/>
      <c r="CJ39" s="75">
        <v>1</v>
      </c>
      <c r="CK39" s="75"/>
      <c r="CL39" s="75"/>
      <c r="CM39" s="75"/>
      <c r="CN39" s="75">
        <v>1</v>
      </c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DB39" s="127"/>
      <c r="DC39" s="127"/>
      <c r="DD39" s="127"/>
      <c r="DE39" s="127"/>
      <c r="DF39" s="127"/>
      <c r="DG39" s="127"/>
      <c r="DH39" s="127"/>
    </row>
    <row r="40" spans="1:112" ht="15.75" customHeight="1">
      <c r="A40" s="121">
        <v>92</v>
      </c>
      <c r="B40" s="125"/>
      <c r="C40" s="125"/>
      <c r="D40" s="75">
        <v>1</v>
      </c>
      <c r="E40" s="75">
        <v>1</v>
      </c>
      <c r="F40" s="75"/>
      <c r="G40" s="75"/>
      <c r="H40" s="75">
        <v>1</v>
      </c>
      <c r="I40" s="75"/>
      <c r="J40" s="75">
        <v>1</v>
      </c>
      <c r="K40" s="75">
        <v>1</v>
      </c>
      <c r="L40" s="75"/>
      <c r="M40" s="75">
        <v>1</v>
      </c>
      <c r="N40" s="75"/>
      <c r="O40" s="75"/>
      <c r="P40" s="75"/>
      <c r="Q40" s="75"/>
      <c r="R40" s="75"/>
      <c r="S40" s="75"/>
      <c r="T40" s="75"/>
      <c r="U40" s="75"/>
      <c r="V40" s="75">
        <v>1</v>
      </c>
      <c r="W40" s="75"/>
      <c r="X40" s="75"/>
      <c r="Y40" s="75"/>
      <c r="Z40" s="75"/>
      <c r="AA40" s="75"/>
      <c r="AB40" s="75"/>
      <c r="AC40" s="75">
        <v>1</v>
      </c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>
        <v>1</v>
      </c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>
        <v>1</v>
      </c>
      <c r="BF40" s="75"/>
      <c r="BG40" s="75">
        <v>1</v>
      </c>
      <c r="BH40" s="75"/>
      <c r="BI40" s="75"/>
      <c r="BJ40" s="75"/>
      <c r="BK40" s="75"/>
      <c r="BL40" s="75">
        <v>1</v>
      </c>
      <c r="BM40" s="75"/>
      <c r="BN40" s="75">
        <v>1</v>
      </c>
      <c r="BO40" s="75"/>
      <c r="BP40" s="75"/>
      <c r="BQ40" s="75">
        <v>1</v>
      </c>
      <c r="BR40" s="75"/>
      <c r="BS40" s="75"/>
      <c r="BT40" s="75"/>
      <c r="BU40" s="75"/>
      <c r="BV40" s="75"/>
      <c r="BW40" s="75"/>
      <c r="BX40" s="75"/>
      <c r="BY40" s="75"/>
      <c r="BZ40" s="75">
        <v>1</v>
      </c>
      <c r="CA40" s="75"/>
      <c r="CB40" s="75"/>
      <c r="CC40" s="75">
        <v>1</v>
      </c>
      <c r="CD40" s="75"/>
      <c r="CE40" s="75"/>
      <c r="CF40" s="75">
        <v>1</v>
      </c>
      <c r="CG40" s="75">
        <v>1</v>
      </c>
      <c r="CH40" s="75">
        <v>1</v>
      </c>
      <c r="CI40" s="75"/>
      <c r="CJ40" s="75">
        <v>1</v>
      </c>
      <c r="CK40" s="75">
        <v>1</v>
      </c>
      <c r="CL40" s="75">
        <v>1</v>
      </c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DB40" s="127"/>
      <c r="DC40" s="127"/>
      <c r="DD40" s="127"/>
      <c r="DE40" s="127"/>
      <c r="DF40" s="127"/>
      <c r="DG40" s="127"/>
      <c r="DH40" s="127"/>
    </row>
    <row r="41" spans="1:112" ht="15.75" customHeight="1">
      <c r="A41" s="121">
        <v>93</v>
      </c>
      <c r="B41" s="125"/>
      <c r="C41" s="125"/>
      <c r="D41" s="75"/>
      <c r="E41" s="75">
        <v>1</v>
      </c>
      <c r="F41" s="75">
        <v>1</v>
      </c>
      <c r="G41" s="75"/>
      <c r="H41" s="75">
        <v>1</v>
      </c>
      <c r="I41" s="75"/>
      <c r="J41" s="75"/>
      <c r="K41" s="75">
        <v>1</v>
      </c>
      <c r="L41" s="75"/>
      <c r="M41" s="75">
        <v>1</v>
      </c>
      <c r="N41" s="75"/>
      <c r="O41" s="75"/>
      <c r="P41" s="75"/>
      <c r="Q41" s="75"/>
      <c r="R41" s="75"/>
      <c r="S41" s="75"/>
      <c r="T41" s="75">
        <v>1</v>
      </c>
      <c r="U41" s="75"/>
      <c r="V41" s="75">
        <v>1</v>
      </c>
      <c r="W41" s="75">
        <v>1</v>
      </c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>
        <v>1</v>
      </c>
      <c r="AK41" s="75"/>
      <c r="AL41" s="75">
        <v>1</v>
      </c>
      <c r="AM41" s="75"/>
      <c r="AN41" s="75"/>
      <c r="AO41" s="75"/>
      <c r="AP41" s="75"/>
      <c r="AQ41" s="75">
        <v>1</v>
      </c>
      <c r="AR41" s="75"/>
      <c r="AS41" s="75"/>
      <c r="AT41" s="75"/>
      <c r="AU41" s="75">
        <v>1</v>
      </c>
      <c r="AV41" s="75">
        <v>1</v>
      </c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>
        <v>1</v>
      </c>
      <c r="BQ41" s="75">
        <v>1</v>
      </c>
      <c r="BR41" s="75"/>
      <c r="BS41" s="75"/>
      <c r="BT41" s="75"/>
      <c r="BU41" s="75"/>
      <c r="BV41" s="75"/>
      <c r="BW41" s="75">
        <v>1</v>
      </c>
      <c r="BX41" s="75"/>
      <c r="BY41" s="75"/>
      <c r="BZ41" s="75"/>
      <c r="CA41" s="75"/>
      <c r="CB41" s="75"/>
      <c r="CC41" s="75"/>
      <c r="CD41" s="75">
        <v>1</v>
      </c>
      <c r="CE41" s="75"/>
      <c r="CF41" s="75">
        <v>1</v>
      </c>
      <c r="CG41" s="75"/>
      <c r="CH41" s="75"/>
      <c r="CI41" s="75"/>
      <c r="CJ41" s="75"/>
      <c r="CK41" s="75"/>
      <c r="CL41" s="75"/>
      <c r="CM41" s="75">
        <v>1</v>
      </c>
      <c r="CN41" s="75"/>
      <c r="CO41" s="75">
        <v>1</v>
      </c>
      <c r="CP41" s="75"/>
      <c r="CQ41" s="75"/>
      <c r="CR41" s="75"/>
      <c r="CS41" s="75"/>
      <c r="CT41" s="75"/>
      <c r="CU41" s="75"/>
      <c r="CV41" s="75"/>
      <c r="CW41" s="75"/>
      <c r="CX41" s="75"/>
      <c r="DB41" s="127"/>
      <c r="DC41" s="127"/>
      <c r="DD41" s="127"/>
      <c r="DE41" s="127"/>
      <c r="DF41" s="127"/>
      <c r="DG41" s="127"/>
      <c r="DH41" s="127"/>
    </row>
    <row r="42" spans="1:112" ht="15">
      <c r="A42" s="121">
        <v>94</v>
      </c>
      <c r="B42" s="125"/>
      <c r="C42" s="125"/>
      <c r="D42" s="75"/>
      <c r="E42" s="75"/>
      <c r="F42" s="75"/>
      <c r="G42" s="75"/>
      <c r="H42" s="75">
        <v>1</v>
      </c>
      <c r="I42" s="75"/>
      <c r="J42" s="75"/>
      <c r="K42" s="75"/>
      <c r="L42" s="75"/>
      <c r="M42" s="75">
        <v>1</v>
      </c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>
        <v>1</v>
      </c>
      <c r="BF42" s="75"/>
      <c r="BG42" s="75"/>
      <c r="BH42" s="75"/>
      <c r="BI42" s="75"/>
      <c r="BJ42" s="75"/>
      <c r="BK42" s="75"/>
      <c r="BL42" s="75">
        <v>1</v>
      </c>
      <c r="BM42" s="75">
        <v>1</v>
      </c>
      <c r="BN42" s="75"/>
      <c r="BO42" s="75"/>
      <c r="BP42" s="75"/>
      <c r="BQ42" s="75">
        <v>1</v>
      </c>
      <c r="BR42" s="75"/>
      <c r="BS42" s="75"/>
      <c r="BT42" s="75"/>
      <c r="BU42" s="75"/>
      <c r="BV42" s="75"/>
      <c r="BW42" s="75">
        <v>1</v>
      </c>
      <c r="BX42" s="75"/>
      <c r="BY42" s="75"/>
      <c r="BZ42" s="75"/>
      <c r="CA42" s="75"/>
      <c r="CB42" s="75"/>
      <c r="CC42" s="75">
        <v>1</v>
      </c>
      <c r="CD42" s="75"/>
      <c r="CE42" s="75"/>
      <c r="CF42" s="75"/>
      <c r="CG42" s="75"/>
      <c r="CH42" s="75"/>
      <c r="CI42" s="75"/>
      <c r="CJ42" s="75">
        <v>1</v>
      </c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DB42" s="127"/>
      <c r="DC42" s="127"/>
      <c r="DD42" s="127"/>
      <c r="DE42" s="127"/>
      <c r="DF42" s="127"/>
      <c r="DG42" s="127"/>
      <c r="DH42" s="127"/>
    </row>
    <row r="43" spans="1:112" ht="15">
      <c r="A43" s="121">
        <v>95</v>
      </c>
      <c r="B43" s="125"/>
      <c r="C43" s="125"/>
      <c r="D43" s="75">
        <v>1</v>
      </c>
      <c r="E43" s="75">
        <v>1</v>
      </c>
      <c r="F43" s="75">
        <v>1</v>
      </c>
      <c r="G43" s="75">
        <v>1</v>
      </c>
      <c r="H43" s="75"/>
      <c r="I43" s="75"/>
      <c r="J43" s="75"/>
      <c r="K43" s="75"/>
      <c r="L43" s="75">
        <v>1</v>
      </c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>
        <v>1</v>
      </c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>
        <v>1</v>
      </c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>
        <v>1</v>
      </c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>
        <v>1</v>
      </c>
      <c r="CG43" s="75"/>
      <c r="CH43" s="75"/>
      <c r="CI43" s="75"/>
      <c r="CJ43" s="75"/>
      <c r="CK43" s="75"/>
      <c r="CL43" s="75"/>
      <c r="CM43" s="75">
        <v>1</v>
      </c>
      <c r="CN43" s="75"/>
      <c r="CO43" s="75">
        <v>1</v>
      </c>
      <c r="CP43" s="75"/>
      <c r="CQ43" s="75"/>
      <c r="CR43" s="75"/>
      <c r="CS43" s="75"/>
      <c r="CT43" s="75"/>
      <c r="CU43" s="75"/>
      <c r="CV43" s="75"/>
      <c r="CW43" s="75"/>
      <c r="CX43" s="75"/>
      <c r="DB43" s="127"/>
      <c r="DC43" s="127"/>
      <c r="DD43" s="127"/>
      <c r="DE43" s="127"/>
      <c r="DF43" s="127"/>
      <c r="DG43" s="127"/>
      <c r="DH43" s="127"/>
    </row>
    <row r="44" spans="1:112" ht="15">
      <c r="A44" s="121">
        <v>96</v>
      </c>
      <c r="B44" s="125"/>
      <c r="C44" s="125"/>
      <c r="D44" s="75"/>
      <c r="E44" s="75">
        <v>1</v>
      </c>
      <c r="F44" s="75"/>
      <c r="G44" s="75">
        <v>1</v>
      </c>
      <c r="H44" s="75">
        <v>1</v>
      </c>
      <c r="I44" s="75"/>
      <c r="J44" s="75">
        <v>1</v>
      </c>
      <c r="K44" s="75"/>
      <c r="L44" s="75">
        <v>1</v>
      </c>
      <c r="M44" s="75"/>
      <c r="N44" s="75"/>
      <c r="O44" s="75"/>
      <c r="P44" s="75"/>
      <c r="Q44" s="75"/>
      <c r="R44" s="75">
        <v>1</v>
      </c>
      <c r="S44" s="75"/>
      <c r="T44" s="75"/>
      <c r="U44" s="75">
        <v>1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>
        <v>1</v>
      </c>
      <c r="AR44" s="75"/>
      <c r="AS44" s="75"/>
      <c r="AT44" s="75"/>
      <c r="AU44" s="75"/>
      <c r="AV44" s="75"/>
      <c r="AW44" s="75"/>
      <c r="AX44" s="75"/>
      <c r="AY44" s="75">
        <v>1</v>
      </c>
      <c r="AZ44" s="75"/>
      <c r="BA44" s="75">
        <v>1</v>
      </c>
      <c r="BB44" s="75"/>
      <c r="BC44" s="75"/>
      <c r="BD44" s="75"/>
      <c r="BE44" s="75">
        <v>1</v>
      </c>
      <c r="BF44" s="75"/>
      <c r="BG44" s="75">
        <v>1</v>
      </c>
      <c r="BH44" s="75">
        <v>1</v>
      </c>
      <c r="BI44" s="75">
        <v>1</v>
      </c>
      <c r="BJ44" s="75">
        <v>1</v>
      </c>
      <c r="BK44" s="75"/>
      <c r="BL44" s="75"/>
      <c r="BM44" s="75">
        <v>1</v>
      </c>
      <c r="BN44" s="75">
        <v>1</v>
      </c>
      <c r="BO44" s="75">
        <v>1</v>
      </c>
      <c r="BP44" s="75"/>
      <c r="BQ44" s="75"/>
      <c r="BR44" s="75"/>
      <c r="BS44" s="75"/>
      <c r="BT44" s="75">
        <v>1</v>
      </c>
      <c r="BU44" s="75"/>
      <c r="BV44" s="75">
        <v>1</v>
      </c>
      <c r="BW44" s="75">
        <v>1</v>
      </c>
      <c r="BX44" s="75">
        <v>1</v>
      </c>
      <c r="BY44" s="75">
        <v>1</v>
      </c>
      <c r="BZ44" s="75"/>
      <c r="CA44" s="75"/>
      <c r="CB44" s="75"/>
      <c r="CC44" s="75"/>
      <c r="CD44" s="75"/>
      <c r="CE44" s="75">
        <v>1</v>
      </c>
      <c r="CF44" s="75"/>
      <c r="CG44" s="75"/>
      <c r="CH44" s="75">
        <v>1</v>
      </c>
      <c r="CI44" s="75"/>
      <c r="CJ44" s="75"/>
      <c r="CK44" s="75"/>
      <c r="CL44" s="75">
        <v>1</v>
      </c>
      <c r="CM44" s="75">
        <v>1</v>
      </c>
      <c r="CN44" s="75"/>
      <c r="CO44" s="75">
        <v>1</v>
      </c>
      <c r="CP44" s="75"/>
      <c r="CQ44" s="75"/>
      <c r="CR44" s="75"/>
      <c r="CS44" s="75"/>
      <c r="CT44" s="75"/>
      <c r="CU44" s="75"/>
      <c r="CV44" s="75"/>
      <c r="CW44" s="75"/>
      <c r="CX44" s="75"/>
      <c r="DB44" s="127"/>
      <c r="DC44" s="127"/>
      <c r="DD44" s="127"/>
      <c r="DE44" s="127"/>
      <c r="DF44" s="127"/>
      <c r="DG44" s="127"/>
      <c r="DH44" s="127"/>
    </row>
    <row r="45" spans="1:112" ht="15">
      <c r="A45" s="121">
        <v>97</v>
      </c>
      <c r="B45" s="125"/>
      <c r="C45" s="125"/>
      <c r="D45" s="75">
        <v>1</v>
      </c>
      <c r="E45" s="75">
        <v>1</v>
      </c>
      <c r="F45" s="75"/>
      <c r="G45" s="75">
        <v>1</v>
      </c>
      <c r="H45" s="75"/>
      <c r="I45" s="75">
        <v>1</v>
      </c>
      <c r="J45" s="75"/>
      <c r="K45" s="75"/>
      <c r="L45" s="75">
        <v>1</v>
      </c>
      <c r="M45" s="75">
        <v>1</v>
      </c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>
        <v>1</v>
      </c>
      <c r="AB45" s="75"/>
      <c r="AC45" s="75"/>
      <c r="AD45" s="75"/>
      <c r="AE45" s="75"/>
      <c r="AF45" s="75"/>
      <c r="AG45" s="75">
        <v>1</v>
      </c>
      <c r="AH45" s="75"/>
      <c r="AI45" s="75"/>
      <c r="AJ45" s="75">
        <v>1</v>
      </c>
      <c r="AK45" s="75"/>
      <c r="AL45" s="75"/>
      <c r="AM45" s="75"/>
      <c r="AN45" s="75"/>
      <c r="AO45" s="75">
        <v>1</v>
      </c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>
        <v>1</v>
      </c>
      <c r="BG45" s="75"/>
      <c r="BH45" s="75"/>
      <c r="BI45" s="75"/>
      <c r="BJ45" s="75">
        <v>1</v>
      </c>
      <c r="BK45" s="75"/>
      <c r="BL45" s="75"/>
      <c r="BM45" s="75">
        <v>1</v>
      </c>
      <c r="BN45" s="75"/>
      <c r="BO45" s="75"/>
      <c r="BP45" s="75"/>
      <c r="BQ45" s="75"/>
      <c r="BR45" s="75"/>
      <c r="BS45" s="75">
        <v>1</v>
      </c>
      <c r="BT45" s="75"/>
      <c r="BU45" s="75"/>
      <c r="BV45" s="75"/>
      <c r="BW45" s="75">
        <v>1</v>
      </c>
      <c r="BX45" s="75"/>
      <c r="BY45" s="75">
        <v>1</v>
      </c>
      <c r="BZ45" s="75">
        <v>1</v>
      </c>
      <c r="CA45" s="75"/>
      <c r="CB45" s="75">
        <v>1</v>
      </c>
      <c r="CC45" s="75">
        <v>1</v>
      </c>
      <c r="CD45" s="75"/>
      <c r="CE45" s="75"/>
      <c r="CF45" s="75">
        <v>1</v>
      </c>
      <c r="CG45" s="75"/>
      <c r="CH45" s="75">
        <v>1</v>
      </c>
      <c r="CI45" s="75"/>
      <c r="CJ45" s="75">
        <v>1</v>
      </c>
      <c r="CK45" s="75"/>
      <c r="CL45" s="75">
        <v>1</v>
      </c>
      <c r="CM45" s="75"/>
      <c r="CN45" s="75">
        <v>1</v>
      </c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DB45" s="127"/>
      <c r="DC45" s="127"/>
      <c r="DD45" s="127"/>
      <c r="DE45" s="127"/>
      <c r="DF45" s="127"/>
      <c r="DG45" s="127"/>
      <c r="DH45" s="127"/>
    </row>
    <row r="46" spans="1:112" ht="15">
      <c r="A46" s="121">
        <v>98</v>
      </c>
      <c r="B46" s="125"/>
      <c r="C46" s="125"/>
      <c r="D46" s="75">
        <v>1</v>
      </c>
      <c r="E46" s="75">
        <v>1</v>
      </c>
      <c r="F46" s="75"/>
      <c r="G46" s="75"/>
      <c r="H46" s="75"/>
      <c r="I46" s="75">
        <v>1</v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>
        <v>1</v>
      </c>
      <c r="AB46" s="75">
        <v>1</v>
      </c>
      <c r="AC46" s="75">
        <v>1</v>
      </c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>
        <v>1</v>
      </c>
      <c r="AO46" s="75"/>
      <c r="AP46" s="75"/>
      <c r="AQ46" s="75"/>
      <c r="AR46" s="75"/>
      <c r="AS46" s="75"/>
      <c r="AT46" s="75">
        <v>1</v>
      </c>
      <c r="AU46" s="75"/>
      <c r="AV46" s="75">
        <v>1</v>
      </c>
      <c r="AW46" s="75"/>
      <c r="AX46" s="75"/>
      <c r="AY46" s="75">
        <v>1</v>
      </c>
      <c r="AZ46" s="75">
        <v>1</v>
      </c>
      <c r="BA46" s="75">
        <v>1</v>
      </c>
      <c r="BB46" s="75"/>
      <c r="BC46" s="75">
        <v>1</v>
      </c>
      <c r="BD46" s="75"/>
      <c r="BE46" s="75"/>
      <c r="BF46" s="75">
        <v>1</v>
      </c>
      <c r="BG46" s="75">
        <v>1</v>
      </c>
      <c r="BH46" s="75"/>
      <c r="BI46" s="75"/>
      <c r="BJ46" s="75"/>
      <c r="BK46" s="75"/>
      <c r="BL46" s="75"/>
      <c r="BM46" s="75">
        <v>1</v>
      </c>
      <c r="BN46" s="75">
        <v>1</v>
      </c>
      <c r="BO46" s="75">
        <v>1</v>
      </c>
      <c r="BP46" s="75"/>
      <c r="BQ46" s="75">
        <v>1</v>
      </c>
      <c r="BR46" s="75">
        <v>1</v>
      </c>
      <c r="BS46" s="75">
        <v>1</v>
      </c>
      <c r="BT46" s="75"/>
      <c r="BU46" s="75"/>
      <c r="BV46" s="75">
        <v>1</v>
      </c>
      <c r="BW46" s="75">
        <v>1</v>
      </c>
      <c r="BX46" s="75"/>
      <c r="BY46" s="75"/>
      <c r="BZ46" s="75"/>
      <c r="CA46" s="75"/>
      <c r="CB46" s="75"/>
      <c r="CC46" s="75">
        <v>1</v>
      </c>
      <c r="CD46" s="75"/>
      <c r="CE46" s="75"/>
      <c r="CF46" s="75"/>
      <c r="CG46" s="75">
        <v>1</v>
      </c>
      <c r="CH46" s="75">
        <v>1</v>
      </c>
      <c r="CI46" s="75">
        <v>1</v>
      </c>
      <c r="CJ46" s="75">
        <v>1</v>
      </c>
      <c r="CK46" s="75"/>
      <c r="CL46" s="75"/>
      <c r="CM46" s="75">
        <v>1</v>
      </c>
      <c r="CN46" s="75">
        <v>1</v>
      </c>
      <c r="CO46" s="75">
        <v>1</v>
      </c>
      <c r="CP46" s="75"/>
      <c r="CQ46" s="75"/>
      <c r="CR46" s="75"/>
      <c r="CS46" s="75"/>
      <c r="CT46" s="75"/>
      <c r="CU46" s="75"/>
      <c r="CV46" s="75"/>
      <c r="CW46" s="75"/>
      <c r="CX46" s="75"/>
      <c r="DB46" s="127"/>
      <c r="DC46" s="127"/>
      <c r="DD46" s="127"/>
      <c r="DE46" s="127"/>
      <c r="DF46" s="127"/>
      <c r="DG46" s="127"/>
      <c r="DH46" s="127"/>
    </row>
    <row r="47" spans="1:112" ht="15">
      <c r="A47" s="121">
        <v>99</v>
      </c>
      <c r="B47" s="125"/>
      <c r="C47" s="125"/>
      <c r="D47" s="75">
        <v>1</v>
      </c>
      <c r="E47" s="75"/>
      <c r="F47" s="75">
        <v>1</v>
      </c>
      <c r="G47" s="75">
        <v>1</v>
      </c>
      <c r="H47" s="75">
        <v>1</v>
      </c>
      <c r="I47" s="75">
        <v>1</v>
      </c>
      <c r="J47" s="75">
        <v>1</v>
      </c>
      <c r="K47" s="75">
        <v>1</v>
      </c>
      <c r="L47" s="75">
        <v>1</v>
      </c>
      <c r="M47" s="75">
        <v>1</v>
      </c>
      <c r="N47" s="75"/>
      <c r="O47" s="75"/>
      <c r="P47" s="75"/>
      <c r="Q47" s="75">
        <v>1</v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>
        <v>1</v>
      </c>
      <c r="AD47" s="75"/>
      <c r="AE47" s="75">
        <v>1</v>
      </c>
      <c r="AF47" s="75"/>
      <c r="AG47" s="75"/>
      <c r="AH47" s="75"/>
      <c r="AI47" s="75"/>
      <c r="AJ47" s="75">
        <v>1</v>
      </c>
      <c r="AK47" s="75">
        <v>1</v>
      </c>
      <c r="AL47" s="75"/>
      <c r="AM47" s="75">
        <v>1</v>
      </c>
      <c r="AN47" s="75"/>
      <c r="AO47" s="75">
        <v>1</v>
      </c>
      <c r="AP47" s="75"/>
      <c r="AQ47" s="75"/>
      <c r="AR47" s="75"/>
      <c r="AS47" s="75"/>
      <c r="AT47" s="75"/>
      <c r="AU47" s="75"/>
      <c r="AV47" s="75"/>
      <c r="AW47" s="75">
        <v>1</v>
      </c>
      <c r="AX47" s="75"/>
      <c r="AY47" s="75"/>
      <c r="AZ47" s="75"/>
      <c r="BA47" s="75"/>
      <c r="BB47" s="75"/>
      <c r="BC47" s="75"/>
      <c r="BD47" s="75"/>
      <c r="BE47" s="75"/>
      <c r="BF47" s="75">
        <v>1</v>
      </c>
      <c r="BG47" s="75"/>
      <c r="BH47" s="75"/>
      <c r="BI47" s="75"/>
      <c r="BJ47" s="75"/>
      <c r="BK47" s="75"/>
      <c r="BL47" s="75">
        <v>1</v>
      </c>
      <c r="BM47" s="75"/>
      <c r="BN47" s="75"/>
      <c r="BO47" s="75"/>
      <c r="BP47" s="75">
        <v>1</v>
      </c>
      <c r="BQ47" s="75"/>
      <c r="BR47" s="75"/>
      <c r="BS47" s="75"/>
      <c r="BT47" s="75"/>
      <c r="BU47" s="75"/>
      <c r="BV47" s="75"/>
      <c r="BW47" s="75"/>
      <c r="BX47" s="75">
        <v>1</v>
      </c>
      <c r="BY47" s="75">
        <v>1</v>
      </c>
      <c r="BZ47" s="75"/>
      <c r="CA47" s="75">
        <v>1</v>
      </c>
      <c r="CB47" s="75"/>
      <c r="CC47" s="75"/>
      <c r="CD47" s="75">
        <v>1</v>
      </c>
      <c r="CE47" s="75"/>
      <c r="CF47" s="75">
        <v>1</v>
      </c>
      <c r="CG47" s="75"/>
      <c r="CH47" s="75">
        <v>1</v>
      </c>
      <c r="CI47" s="75">
        <v>1</v>
      </c>
      <c r="CJ47" s="75">
        <v>1</v>
      </c>
      <c r="CK47" s="75">
        <v>1</v>
      </c>
      <c r="CL47" s="75">
        <v>1</v>
      </c>
      <c r="CM47" s="75">
        <v>1</v>
      </c>
      <c r="CN47" s="75">
        <v>1</v>
      </c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DB47" s="127"/>
      <c r="DC47" s="127"/>
      <c r="DD47" s="127"/>
      <c r="DE47" s="127"/>
      <c r="DF47" s="127"/>
      <c r="DG47" s="127"/>
      <c r="DH47" s="127"/>
    </row>
    <row r="48" spans="1:112" ht="15">
      <c r="A48" s="121">
        <v>100</v>
      </c>
      <c r="B48" s="125"/>
      <c r="C48" s="125"/>
      <c r="D48" s="75"/>
      <c r="E48" s="75"/>
      <c r="F48" s="75"/>
      <c r="G48" s="75">
        <v>1</v>
      </c>
      <c r="H48" s="75"/>
      <c r="I48" s="75">
        <v>1</v>
      </c>
      <c r="J48" s="75">
        <v>1</v>
      </c>
      <c r="K48" s="75">
        <v>1</v>
      </c>
      <c r="L48" s="75">
        <v>1</v>
      </c>
      <c r="M48" s="75">
        <v>1</v>
      </c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>
        <v>1</v>
      </c>
      <c r="AE48" s="75"/>
      <c r="AF48" s="75"/>
      <c r="AG48" s="75">
        <v>1</v>
      </c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>
        <v>1</v>
      </c>
      <c r="BB48" s="75"/>
      <c r="BC48" s="75"/>
      <c r="BD48" s="75"/>
      <c r="BE48" s="75"/>
      <c r="BF48" s="75"/>
      <c r="BG48" s="75">
        <v>1</v>
      </c>
      <c r="BH48" s="75"/>
      <c r="BI48" s="75"/>
      <c r="BJ48" s="75"/>
      <c r="BK48" s="75"/>
      <c r="BL48" s="75"/>
      <c r="BM48" s="75"/>
      <c r="BN48" s="75"/>
      <c r="BO48" s="75">
        <v>1</v>
      </c>
      <c r="BP48" s="75"/>
      <c r="BQ48" s="75">
        <v>1</v>
      </c>
      <c r="BR48" s="75"/>
      <c r="BS48" s="75"/>
      <c r="BT48" s="75"/>
      <c r="BU48" s="75"/>
      <c r="BV48" s="75"/>
      <c r="BW48" s="75">
        <v>1</v>
      </c>
      <c r="BX48" s="75"/>
      <c r="BY48" s="75">
        <v>1</v>
      </c>
      <c r="BZ48" s="75"/>
      <c r="CA48" s="75"/>
      <c r="CB48" s="75"/>
      <c r="CC48" s="75"/>
      <c r="CD48" s="75"/>
      <c r="CE48" s="75"/>
      <c r="CF48" s="75"/>
      <c r="CG48" s="75"/>
      <c r="CH48" s="75"/>
      <c r="CI48" s="75">
        <v>1</v>
      </c>
      <c r="CJ48" s="75"/>
      <c r="CK48" s="75"/>
      <c r="CL48" s="75"/>
      <c r="CM48" s="75"/>
      <c r="CN48" s="75"/>
      <c r="CO48" s="75">
        <v>1</v>
      </c>
      <c r="CP48" s="75"/>
      <c r="CQ48" s="75"/>
      <c r="CR48" s="75"/>
      <c r="CS48" s="75"/>
      <c r="CT48" s="75"/>
      <c r="CU48" s="75"/>
      <c r="CV48" s="75"/>
      <c r="CW48" s="75"/>
      <c r="CX48" s="75"/>
      <c r="DB48" s="127"/>
      <c r="DC48" s="127"/>
      <c r="DD48" s="127"/>
      <c r="DE48" s="127"/>
      <c r="DF48" s="127"/>
      <c r="DG48" s="127"/>
      <c r="DH48" s="127"/>
    </row>
    <row r="49" spans="1:112" ht="15">
      <c r="A49" s="121">
        <v>101</v>
      </c>
      <c r="B49" s="125"/>
      <c r="C49" s="125"/>
      <c r="D49" s="75"/>
      <c r="E49" s="75"/>
      <c r="F49" s="75"/>
      <c r="G49" s="75">
        <v>1</v>
      </c>
      <c r="H49" s="75">
        <v>1</v>
      </c>
      <c r="I49" s="75"/>
      <c r="J49" s="75">
        <v>1</v>
      </c>
      <c r="K49" s="75">
        <v>1</v>
      </c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>
        <v>1</v>
      </c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>
        <v>1</v>
      </c>
      <c r="AR49" s="75"/>
      <c r="AS49" s="75"/>
      <c r="AT49" s="75"/>
      <c r="AU49" s="75">
        <v>1</v>
      </c>
      <c r="AV49" s="75"/>
      <c r="AW49" s="75"/>
      <c r="AX49" s="75"/>
      <c r="AY49" s="75"/>
      <c r="AZ49" s="75"/>
      <c r="BA49" s="75"/>
      <c r="BB49" s="75"/>
      <c r="BC49" s="75"/>
      <c r="BD49" s="75"/>
      <c r="BE49" s="75">
        <v>1</v>
      </c>
      <c r="BF49" s="75">
        <v>1</v>
      </c>
      <c r="BG49" s="75"/>
      <c r="BH49" s="75"/>
      <c r="BI49" s="75"/>
      <c r="BJ49" s="75"/>
      <c r="BK49" s="75"/>
      <c r="BL49" s="75">
        <v>1</v>
      </c>
      <c r="BM49" s="75">
        <v>1</v>
      </c>
      <c r="BN49" s="75"/>
      <c r="BO49" s="75"/>
      <c r="BP49" s="75"/>
      <c r="BQ49" s="75">
        <v>1</v>
      </c>
      <c r="BR49" s="75"/>
      <c r="BS49" s="75">
        <v>1</v>
      </c>
      <c r="BT49" s="75"/>
      <c r="BU49" s="75"/>
      <c r="BV49" s="75"/>
      <c r="BW49" s="75"/>
      <c r="BX49" s="75"/>
      <c r="BY49" s="75">
        <v>1</v>
      </c>
      <c r="BZ49" s="75">
        <v>1</v>
      </c>
      <c r="CA49" s="75">
        <v>1</v>
      </c>
      <c r="CB49" s="75"/>
      <c r="CC49" s="75">
        <v>1</v>
      </c>
      <c r="CD49" s="75"/>
      <c r="CE49" s="75"/>
      <c r="CF49" s="75">
        <v>1</v>
      </c>
      <c r="CG49" s="75"/>
      <c r="CH49" s="75"/>
      <c r="CI49" s="75"/>
      <c r="CJ49" s="75"/>
      <c r="CK49" s="75"/>
      <c r="CL49" s="75"/>
      <c r="CM49" s="75">
        <v>1</v>
      </c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DB49" s="127"/>
      <c r="DC49" s="127"/>
      <c r="DD49" s="127"/>
      <c r="DE49" s="127"/>
      <c r="DF49" s="127"/>
      <c r="DG49" s="127"/>
      <c r="DH49" s="127"/>
    </row>
    <row r="50" spans="1:112" ht="15">
      <c r="A50" s="121">
        <v>102</v>
      </c>
      <c r="B50" s="125"/>
      <c r="C50" s="125"/>
      <c r="D50" s="75"/>
      <c r="E50" s="75"/>
      <c r="F50" s="75"/>
      <c r="G50" s="75">
        <v>1</v>
      </c>
      <c r="H50" s="75"/>
      <c r="I50" s="75">
        <v>1</v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>
        <v>1</v>
      </c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>
        <v>1</v>
      </c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>
        <v>1</v>
      </c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>
        <v>1</v>
      </c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DB50" s="127"/>
      <c r="DC50" s="127"/>
      <c r="DD50" s="127"/>
      <c r="DE50" s="127"/>
      <c r="DF50" s="127"/>
      <c r="DG50" s="127"/>
      <c r="DH50" s="127"/>
    </row>
    <row r="51" spans="1:112" ht="15">
      <c r="A51" s="121">
        <v>103</v>
      </c>
      <c r="B51" s="125"/>
      <c r="C51" s="125"/>
      <c r="D51" s="75"/>
      <c r="E51" s="75"/>
      <c r="F51" s="75"/>
      <c r="G51" s="75"/>
      <c r="H51" s="75">
        <v>1</v>
      </c>
      <c r="I51" s="75"/>
      <c r="J51" s="75"/>
      <c r="K51" s="75">
        <v>1</v>
      </c>
      <c r="L51" s="75">
        <v>1</v>
      </c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>
        <v>1</v>
      </c>
      <c r="AB51" s="75"/>
      <c r="AC51" s="75">
        <v>1</v>
      </c>
      <c r="AD51" s="75"/>
      <c r="AE51" s="75"/>
      <c r="AF51" s="75"/>
      <c r="AG51" s="75">
        <v>1</v>
      </c>
      <c r="AH51" s="75"/>
      <c r="AI51" s="75"/>
      <c r="AJ51" s="75"/>
      <c r="AK51" s="75">
        <v>1</v>
      </c>
      <c r="AL51" s="75">
        <v>1</v>
      </c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>
        <v>1</v>
      </c>
      <c r="BA51" s="75"/>
      <c r="BB51" s="75"/>
      <c r="BC51" s="75"/>
      <c r="BD51" s="75">
        <v>1</v>
      </c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>
        <v>1</v>
      </c>
      <c r="BW51" s="75"/>
      <c r="BX51" s="75"/>
      <c r="BY51" s="75"/>
      <c r="BZ51" s="75"/>
      <c r="CA51" s="75">
        <v>1</v>
      </c>
      <c r="CB51" s="75">
        <v>1</v>
      </c>
      <c r="CC51" s="75">
        <v>1</v>
      </c>
      <c r="CD51" s="75"/>
      <c r="CE51" s="75"/>
      <c r="CF51" s="75"/>
      <c r="CG51" s="75"/>
      <c r="CH51" s="75"/>
      <c r="CI51" s="75"/>
      <c r="CJ51" s="75">
        <v>1</v>
      </c>
      <c r="CK51" s="75"/>
      <c r="CL51" s="75">
        <v>1</v>
      </c>
      <c r="CM51" s="75"/>
      <c r="CN51" s="75"/>
      <c r="CO51" s="75">
        <v>1</v>
      </c>
      <c r="CP51" s="75"/>
      <c r="CQ51" s="75"/>
      <c r="CR51" s="75"/>
      <c r="CS51" s="75"/>
      <c r="CT51" s="75"/>
      <c r="CU51" s="75"/>
      <c r="CV51" s="75"/>
      <c r="CW51" s="75"/>
      <c r="CX51" s="75"/>
      <c r="DB51" s="127"/>
      <c r="DC51" s="127"/>
      <c r="DD51" s="127"/>
      <c r="DE51" s="127"/>
      <c r="DF51" s="127"/>
      <c r="DG51" s="127"/>
      <c r="DH51" s="127"/>
    </row>
    <row r="52" spans="1:112" ht="15">
      <c r="A52" s="121">
        <v>104</v>
      </c>
      <c r="B52" s="125"/>
      <c r="C52" s="125"/>
      <c r="D52" s="75"/>
      <c r="E52" s="75">
        <v>1</v>
      </c>
      <c r="F52" s="75"/>
      <c r="G52" s="75"/>
      <c r="H52" s="75"/>
      <c r="I52" s="75"/>
      <c r="J52" s="75"/>
      <c r="K52" s="75"/>
      <c r="L52" s="75">
        <v>1</v>
      </c>
      <c r="M52" s="75">
        <v>1</v>
      </c>
      <c r="N52" s="75"/>
      <c r="O52" s="75"/>
      <c r="P52" s="75"/>
      <c r="Q52" s="75"/>
      <c r="R52" s="75"/>
      <c r="S52" s="75">
        <v>1</v>
      </c>
      <c r="T52" s="75"/>
      <c r="U52" s="75">
        <v>1</v>
      </c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>
        <v>1</v>
      </c>
      <c r="AH52" s="75"/>
      <c r="AI52" s="75"/>
      <c r="AJ52" s="75">
        <v>1</v>
      </c>
      <c r="AK52" s="75"/>
      <c r="AL52" s="75"/>
      <c r="AM52" s="75"/>
      <c r="AN52" s="75">
        <v>1</v>
      </c>
      <c r="AO52" s="75">
        <v>1</v>
      </c>
      <c r="AP52" s="75"/>
      <c r="AQ52" s="75"/>
      <c r="AR52" s="75"/>
      <c r="AS52" s="75"/>
      <c r="AT52" s="75">
        <v>1</v>
      </c>
      <c r="AU52" s="75"/>
      <c r="AV52" s="75"/>
      <c r="AW52" s="75"/>
      <c r="AX52" s="75"/>
      <c r="AY52" s="75">
        <v>1</v>
      </c>
      <c r="AZ52" s="75">
        <v>1</v>
      </c>
      <c r="BA52" s="75"/>
      <c r="BB52" s="75"/>
      <c r="BC52" s="75"/>
      <c r="BD52" s="75">
        <v>1</v>
      </c>
      <c r="BE52" s="75"/>
      <c r="BF52" s="75"/>
      <c r="BG52" s="75"/>
      <c r="BH52" s="75"/>
      <c r="BI52" s="75"/>
      <c r="BJ52" s="75">
        <v>1</v>
      </c>
      <c r="BK52" s="75"/>
      <c r="BL52" s="75"/>
      <c r="BM52" s="75"/>
      <c r="BN52" s="75"/>
      <c r="BO52" s="75"/>
      <c r="BP52" s="75"/>
      <c r="BQ52" s="75"/>
      <c r="BR52" s="75"/>
      <c r="BS52" s="75">
        <v>1</v>
      </c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>
        <v>1</v>
      </c>
      <c r="CJ52" s="75">
        <v>1</v>
      </c>
      <c r="CK52" s="75"/>
      <c r="CL52" s="75"/>
      <c r="CM52" s="75">
        <v>1</v>
      </c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DB52" s="127"/>
      <c r="DC52" s="127"/>
      <c r="DD52" s="127"/>
      <c r="DE52" s="127"/>
      <c r="DF52" s="127"/>
      <c r="DG52" s="127"/>
      <c r="DH52" s="127"/>
    </row>
    <row r="53" spans="1:112" ht="15">
      <c r="A53" s="121">
        <v>105</v>
      </c>
      <c r="B53" s="125"/>
      <c r="C53" s="125"/>
      <c r="D53" s="75"/>
      <c r="E53" s="75"/>
      <c r="F53" s="75"/>
      <c r="G53" s="75"/>
      <c r="H53" s="75"/>
      <c r="I53" s="75"/>
      <c r="J53" s="75">
        <v>1</v>
      </c>
      <c r="K53" s="75">
        <v>1</v>
      </c>
      <c r="L53" s="75"/>
      <c r="M53" s="75">
        <v>1</v>
      </c>
      <c r="N53" s="75"/>
      <c r="O53" s="75"/>
      <c r="P53" s="75"/>
      <c r="Q53" s="75"/>
      <c r="R53" s="75"/>
      <c r="S53" s="75"/>
      <c r="T53" s="75"/>
      <c r="U53" s="75"/>
      <c r="V53" s="75">
        <v>1</v>
      </c>
      <c r="W53" s="75"/>
      <c r="X53" s="75"/>
      <c r="Y53" s="75"/>
      <c r="Z53" s="75">
        <v>1</v>
      </c>
      <c r="AA53" s="75">
        <v>1</v>
      </c>
      <c r="AB53" s="75"/>
      <c r="AC53" s="75"/>
      <c r="AD53" s="75"/>
      <c r="AE53" s="75">
        <v>1</v>
      </c>
      <c r="AF53" s="75">
        <v>1</v>
      </c>
      <c r="AG53" s="75"/>
      <c r="AH53" s="75">
        <v>1</v>
      </c>
      <c r="AI53" s="75"/>
      <c r="AJ53" s="75"/>
      <c r="AK53" s="75"/>
      <c r="AL53" s="75"/>
      <c r="AM53" s="75"/>
      <c r="AN53" s="75"/>
      <c r="AO53" s="75"/>
      <c r="AP53" s="75"/>
      <c r="AQ53" s="75"/>
      <c r="AR53" s="75">
        <v>1</v>
      </c>
      <c r="AS53" s="75"/>
      <c r="AT53" s="75"/>
      <c r="AU53" s="75">
        <v>1</v>
      </c>
      <c r="AV53" s="75">
        <v>1</v>
      </c>
      <c r="AW53" s="75"/>
      <c r="AX53" s="75">
        <v>1</v>
      </c>
      <c r="AY53" s="75">
        <v>1</v>
      </c>
      <c r="AZ53" s="75">
        <v>1</v>
      </c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>
        <v>1</v>
      </c>
      <c r="BM53" s="75">
        <v>1</v>
      </c>
      <c r="BN53" s="75"/>
      <c r="BO53" s="75">
        <v>1</v>
      </c>
      <c r="BP53" s="75">
        <v>1</v>
      </c>
      <c r="BQ53" s="75"/>
      <c r="BR53" s="75">
        <v>1</v>
      </c>
      <c r="BS53" s="75">
        <v>1</v>
      </c>
      <c r="BT53" s="75">
        <v>1</v>
      </c>
      <c r="BU53" s="75"/>
      <c r="BV53" s="75"/>
      <c r="BW53" s="75">
        <v>1</v>
      </c>
      <c r="BX53" s="75"/>
      <c r="BY53" s="75">
        <v>1</v>
      </c>
      <c r="BZ53" s="75">
        <v>1</v>
      </c>
      <c r="CA53" s="75"/>
      <c r="CB53" s="75"/>
      <c r="CC53" s="75"/>
      <c r="CD53" s="75"/>
      <c r="CE53" s="75"/>
      <c r="CF53" s="75">
        <v>1</v>
      </c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DB53" s="127"/>
      <c r="DC53" s="127"/>
      <c r="DD53" s="127"/>
      <c r="DE53" s="127"/>
      <c r="DF53" s="127"/>
      <c r="DG53" s="127"/>
      <c r="DH53" s="127"/>
    </row>
    <row r="54" spans="1:112" ht="15">
      <c r="A54" s="121">
        <v>106</v>
      </c>
      <c r="B54" s="125"/>
      <c r="C54" s="125"/>
      <c r="D54" s="75"/>
      <c r="E54" s="75"/>
      <c r="F54" s="75">
        <v>1</v>
      </c>
      <c r="G54" s="75">
        <v>1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>
        <v>1</v>
      </c>
      <c r="AI54" s="75"/>
      <c r="AJ54" s="75"/>
      <c r="AK54" s="75"/>
      <c r="AL54" s="75"/>
      <c r="AM54" s="75"/>
      <c r="AN54" s="75"/>
      <c r="AO54" s="75">
        <v>1</v>
      </c>
      <c r="AP54" s="75"/>
      <c r="AQ54" s="75"/>
      <c r="AR54" s="75"/>
      <c r="AS54" s="75"/>
      <c r="AT54" s="75">
        <v>1</v>
      </c>
      <c r="AU54" s="75"/>
      <c r="AV54" s="75">
        <v>1</v>
      </c>
      <c r="AW54" s="75">
        <v>1</v>
      </c>
      <c r="AX54" s="75">
        <v>1</v>
      </c>
      <c r="AY54" s="75"/>
      <c r="AZ54" s="75"/>
      <c r="BA54" s="75">
        <v>1</v>
      </c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>
        <v>1</v>
      </c>
      <c r="BN54" s="75">
        <v>1</v>
      </c>
      <c r="BO54" s="75">
        <v>1</v>
      </c>
      <c r="BP54" s="75">
        <v>1</v>
      </c>
      <c r="BQ54" s="75"/>
      <c r="BR54" s="75"/>
      <c r="BS54" s="75">
        <v>1</v>
      </c>
      <c r="BT54" s="75">
        <v>1</v>
      </c>
      <c r="BU54" s="75"/>
      <c r="BV54" s="75"/>
      <c r="BW54" s="75"/>
      <c r="BX54" s="75"/>
      <c r="BY54" s="75">
        <v>1</v>
      </c>
      <c r="BZ54" s="75"/>
      <c r="CA54" s="75">
        <v>1</v>
      </c>
      <c r="CB54" s="75"/>
      <c r="CC54" s="75">
        <v>1</v>
      </c>
      <c r="CD54" s="75">
        <v>1</v>
      </c>
      <c r="CE54" s="75"/>
      <c r="CF54" s="75"/>
      <c r="CG54" s="75"/>
      <c r="CH54" s="75"/>
      <c r="CI54" s="75">
        <v>1</v>
      </c>
      <c r="CJ54" s="75"/>
      <c r="CK54" s="75">
        <v>1</v>
      </c>
      <c r="CL54" s="75"/>
      <c r="CM54" s="75">
        <v>1</v>
      </c>
      <c r="CN54" s="75">
        <v>1</v>
      </c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DB54" s="127"/>
      <c r="DC54" s="127"/>
      <c r="DD54" s="127"/>
      <c r="DE54" s="127"/>
      <c r="DF54" s="127"/>
      <c r="DG54" s="127"/>
      <c r="DH54" s="127"/>
    </row>
    <row r="55" spans="1:112" ht="15">
      <c r="A55" s="121">
        <v>107</v>
      </c>
      <c r="B55" s="125"/>
      <c r="C55" s="125"/>
      <c r="D55" s="75"/>
      <c r="E55" s="75"/>
      <c r="F55" s="75"/>
      <c r="G55" s="75">
        <v>1</v>
      </c>
      <c r="H55" s="75">
        <v>1</v>
      </c>
      <c r="I55" s="75">
        <v>1</v>
      </c>
      <c r="J55" s="75"/>
      <c r="K55" s="75">
        <v>1</v>
      </c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>
        <v>1</v>
      </c>
      <c r="BC55" s="75">
        <v>1</v>
      </c>
      <c r="BD55" s="75"/>
      <c r="BE55" s="75"/>
      <c r="BF55" s="75"/>
      <c r="BG55" s="75"/>
      <c r="BH55" s="75">
        <v>1</v>
      </c>
      <c r="BI55" s="75"/>
      <c r="BJ55" s="75"/>
      <c r="BK55" s="75">
        <v>1</v>
      </c>
      <c r="BL55" s="75"/>
      <c r="BM55" s="75"/>
      <c r="BN55" s="75"/>
      <c r="BO55" s="75">
        <v>1</v>
      </c>
      <c r="BP55" s="75">
        <v>1</v>
      </c>
      <c r="BQ55" s="75"/>
      <c r="BR55" s="75"/>
      <c r="BS55" s="75"/>
      <c r="BT55" s="75">
        <v>1</v>
      </c>
      <c r="BU55" s="75"/>
      <c r="BV55" s="75">
        <v>1</v>
      </c>
      <c r="BW55" s="75"/>
      <c r="BX55" s="75"/>
      <c r="BY55" s="75">
        <v>1</v>
      </c>
      <c r="BZ55" s="75">
        <v>1</v>
      </c>
      <c r="CA55" s="75">
        <v>1</v>
      </c>
      <c r="CB55" s="75"/>
      <c r="CC55" s="75"/>
      <c r="CD55" s="75"/>
      <c r="CE55" s="75">
        <v>1</v>
      </c>
      <c r="CF55" s="75">
        <v>1</v>
      </c>
      <c r="CG55" s="75"/>
      <c r="CH55" s="75">
        <v>1</v>
      </c>
      <c r="CI55" s="75">
        <v>1</v>
      </c>
      <c r="CJ55" s="75"/>
      <c r="CK55" s="75">
        <v>1</v>
      </c>
      <c r="CL55" s="75"/>
      <c r="CM55" s="75"/>
      <c r="CN55" s="75"/>
      <c r="CO55" s="75">
        <v>1</v>
      </c>
      <c r="CP55" s="75"/>
      <c r="CQ55" s="75"/>
      <c r="CR55" s="75"/>
      <c r="CS55" s="75"/>
      <c r="CT55" s="75"/>
      <c r="CU55" s="75"/>
      <c r="CV55" s="75"/>
      <c r="CW55" s="75"/>
      <c r="CX55" s="75"/>
      <c r="DB55" s="127"/>
      <c r="DC55" s="127"/>
      <c r="DD55" s="127"/>
      <c r="DE55" s="127"/>
      <c r="DF55" s="127"/>
      <c r="DG55" s="127"/>
      <c r="DH55" s="127"/>
    </row>
    <row r="56" spans="1:112" ht="15">
      <c r="A56" s="121">
        <v>108</v>
      </c>
      <c r="B56" s="125"/>
      <c r="C56" s="12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>
        <v>1</v>
      </c>
      <c r="BK56" s="75">
        <v>1</v>
      </c>
      <c r="BL56" s="75"/>
      <c r="BM56" s="75"/>
      <c r="BN56" s="75"/>
      <c r="BO56" s="75"/>
      <c r="BP56" s="75"/>
      <c r="BQ56" s="75"/>
      <c r="BR56" s="75">
        <v>1</v>
      </c>
      <c r="BS56" s="75"/>
      <c r="BT56" s="75"/>
      <c r="BU56" s="75"/>
      <c r="BV56" s="75"/>
      <c r="BW56" s="75"/>
      <c r="BX56" s="75"/>
      <c r="BY56" s="75">
        <v>1</v>
      </c>
      <c r="BZ56" s="75">
        <v>1</v>
      </c>
      <c r="CA56" s="75"/>
      <c r="CB56" s="75">
        <v>1</v>
      </c>
      <c r="CC56" s="75"/>
      <c r="CD56" s="75">
        <v>1</v>
      </c>
      <c r="CE56" s="75">
        <v>1</v>
      </c>
      <c r="CF56" s="75">
        <v>1</v>
      </c>
      <c r="CG56" s="75"/>
      <c r="CH56" s="75">
        <v>1</v>
      </c>
      <c r="CI56" s="75"/>
      <c r="CJ56" s="75">
        <v>1</v>
      </c>
      <c r="CK56" s="75">
        <v>1</v>
      </c>
      <c r="CL56" s="75"/>
      <c r="CM56" s="75">
        <v>1</v>
      </c>
      <c r="CN56" s="75"/>
      <c r="CO56" s="75">
        <v>1</v>
      </c>
      <c r="CP56" s="75"/>
      <c r="CQ56" s="75"/>
      <c r="CR56" s="75"/>
      <c r="CS56" s="75"/>
      <c r="CT56" s="75"/>
      <c r="CU56" s="75"/>
      <c r="CV56" s="75"/>
      <c r="CW56" s="75"/>
      <c r="CX56" s="75"/>
      <c r="DB56" s="127"/>
      <c r="DC56" s="127"/>
      <c r="DD56" s="127"/>
      <c r="DE56" s="127"/>
      <c r="DF56" s="127"/>
      <c r="DG56" s="127"/>
      <c r="DH56" s="127"/>
    </row>
    <row r="57" spans="1:112" ht="15">
      <c r="A57" s="121">
        <v>109</v>
      </c>
      <c r="B57" s="125"/>
      <c r="C57" s="12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>
        <v>1</v>
      </c>
      <c r="CJ57" s="75">
        <v>1</v>
      </c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DB57" s="127"/>
      <c r="DC57" s="127"/>
      <c r="DD57" s="127"/>
      <c r="DE57" s="127"/>
      <c r="DF57" s="127"/>
      <c r="DG57" s="127"/>
      <c r="DH57" s="127"/>
    </row>
    <row r="58" spans="1:112" ht="15">
      <c r="A58" s="121">
        <v>110</v>
      </c>
      <c r="B58" s="125"/>
      <c r="C58" s="125"/>
      <c r="D58" s="75">
        <v>1</v>
      </c>
      <c r="E58" s="75"/>
      <c r="F58" s="75"/>
      <c r="G58" s="75">
        <v>1</v>
      </c>
      <c r="H58" s="75"/>
      <c r="I58" s="75">
        <v>1</v>
      </c>
      <c r="J58" s="75"/>
      <c r="K58" s="75"/>
      <c r="L58" s="75">
        <v>1</v>
      </c>
      <c r="M58" s="75"/>
      <c r="N58" s="75"/>
      <c r="O58" s="75"/>
      <c r="P58" s="75"/>
      <c r="Q58" s="75"/>
      <c r="R58" s="75"/>
      <c r="S58" s="75"/>
      <c r="T58" s="75"/>
      <c r="U58" s="75"/>
      <c r="V58" s="75">
        <v>1</v>
      </c>
      <c r="W58" s="75"/>
      <c r="X58" s="75"/>
      <c r="Y58" s="75"/>
      <c r="Z58" s="75"/>
      <c r="AA58" s="75"/>
      <c r="AB58" s="75"/>
      <c r="AC58" s="75"/>
      <c r="AD58" s="75">
        <v>1</v>
      </c>
      <c r="AE58" s="75"/>
      <c r="AF58" s="75">
        <v>1</v>
      </c>
      <c r="AG58" s="75">
        <v>1</v>
      </c>
      <c r="AH58" s="75">
        <v>1</v>
      </c>
      <c r="AI58" s="75"/>
      <c r="AJ58" s="75"/>
      <c r="AK58" s="75"/>
      <c r="AL58" s="75"/>
      <c r="AM58" s="75">
        <v>1</v>
      </c>
      <c r="AN58" s="75">
        <v>1</v>
      </c>
      <c r="AO58" s="75">
        <v>1</v>
      </c>
      <c r="AP58" s="75">
        <v>1</v>
      </c>
      <c r="AQ58" s="75">
        <v>1</v>
      </c>
      <c r="AR58" s="75"/>
      <c r="AS58" s="75">
        <v>1</v>
      </c>
      <c r="AT58" s="75"/>
      <c r="AU58" s="75">
        <v>1</v>
      </c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>
        <v>1</v>
      </c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>
        <v>1</v>
      </c>
      <c r="CE58" s="75">
        <v>1</v>
      </c>
      <c r="CF58" s="75">
        <v>1</v>
      </c>
      <c r="CG58" s="75"/>
      <c r="CH58" s="75"/>
      <c r="CI58" s="75"/>
      <c r="CJ58" s="75">
        <v>1</v>
      </c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DB58" s="127"/>
      <c r="DC58" s="127"/>
      <c r="DD58" s="127"/>
      <c r="DE58" s="127"/>
      <c r="DF58" s="127"/>
      <c r="DG58" s="127"/>
      <c r="DH58" s="127"/>
    </row>
    <row r="59" spans="1:112" ht="15">
      <c r="A59" s="121">
        <v>111</v>
      </c>
      <c r="B59" s="125"/>
      <c r="C59" s="125"/>
      <c r="D59" s="75">
        <v>1</v>
      </c>
      <c r="E59" s="75"/>
      <c r="F59" s="75">
        <v>1</v>
      </c>
      <c r="G59" s="75"/>
      <c r="H59" s="75">
        <v>1</v>
      </c>
      <c r="I59" s="75"/>
      <c r="J59" s="75">
        <v>1</v>
      </c>
      <c r="K59" s="75">
        <v>1</v>
      </c>
      <c r="L59" s="75">
        <v>1</v>
      </c>
      <c r="M59" s="75">
        <v>1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>
        <v>1</v>
      </c>
      <c r="AP59" s="75">
        <v>1</v>
      </c>
      <c r="AQ59" s="75">
        <v>1</v>
      </c>
      <c r="AR59" s="75">
        <v>1</v>
      </c>
      <c r="AS59" s="75"/>
      <c r="AT59" s="75">
        <v>1</v>
      </c>
      <c r="AU59" s="75"/>
      <c r="AV59" s="75">
        <v>1</v>
      </c>
      <c r="AW59" s="75">
        <v>1</v>
      </c>
      <c r="AX59" s="75">
        <v>1</v>
      </c>
      <c r="AY59" s="75">
        <v>1</v>
      </c>
      <c r="AZ59" s="75">
        <v>1</v>
      </c>
      <c r="BA59" s="75"/>
      <c r="BB59" s="75">
        <v>1</v>
      </c>
      <c r="BC59" s="75"/>
      <c r="BD59" s="75">
        <v>1</v>
      </c>
      <c r="BE59" s="75"/>
      <c r="BF59" s="75"/>
      <c r="BG59" s="75">
        <v>1</v>
      </c>
      <c r="BH59" s="75"/>
      <c r="BI59" s="75">
        <v>1</v>
      </c>
      <c r="BJ59" s="75">
        <v>1</v>
      </c>
      <c r="BK59" s="75"/>
      <c r="BL59" s="75"/>
      <c r="BM59" s="75">
        <v>1</v>
      </c>
      <c r="BN59" s="75"/>
      <c r="BO59" s="75"/>
      <c r="BP59" s="75"/>
      <c r="BQ59" s="75"/>
      <c r="BR59" s="75"/>
      <c r="BS59" s="75">
        <v>1</v>
      </c>
      <c r="BT59" s="75">
        <v>1</v>
      </c>
      <c r="BU59" s="75">
        <v>1</v>
      </c>
      <c r="BV59" s="75"/>
      <c r="BW59" s="75">
        <v>1</v>
      </c>
      <c r="BX59" s="75">
        <v>1</v>
      </c>
      <c r="BY59" s="75"/>
      <c r="BZ59" s="75"/>
      <c r="CA59" s="75">
        <v>1</v>
      </c>
      <c r="CB59" s="75"/>
      <c r="CC59" s="75">
        <v>1</v>
      </c>
      <c r="CD59" s="75">
        <v>1</v>
      </c>
      <c r="CE59" s="75">
        <v>1</v>
      </c>
      <c r="CF59" s="75">
        <v>1</v>
      </c>
      <c r="CG59" s="75">
        <v>1</v>
      </c>
      <c r="CH59" s="75">
        <v>1</v>
      </c>
      <c r="CI59" s="75"/>
      <c r="CJ59" s="75">
        <v>1</v>
      </c>
      <c r="CK59" s="75"/>
      <c r="CL59" s="75">
        <v>1</v>
      </c>
      <c r="CM59" s="75"/>
      <c r="CN59" s="75">
        <v>1</v>
      </c>
      <c r="CO59" s="75">
        <v>1</v>
      </c>
      <c r="CP59" s="75"/>
      <c r="CQ59" s="75"/>
      <c r="CR59" s="75"/>
      <c r="CS59" s="75"/>
      <c r="CT59" s="75"/>
      <c r="CU59" s="75"/>
      <c r="CV59" s="75"/>
      <c r="CW59" s="75"/>
      <c r="CX59" s="75"/>
      <c r="DB59" s="127"/>
      <c r="DC59" s="127"/>
      <c r="DD59" s="127"/>
      <c r="DE59" s="127"/>
      <c r="DF59" s="127"/>
      <c r="DG59" s="127"/>
      <c r="DH59" s="127"/>
    </row>
    <row r="60" spans="1:112" ht="15">
      <c r="A60" s="121">
        <v>112</v>
      </c>
      <c r="B60" s="125"/>
      <c r="C60" s="125"/>
      <c r="D60" s="75">
        <v>1</v>
      </c>
      <c r="E60" s="75">
        <v>1</v>
      </c>
      <c r="F60" s="75">
        <v>1</v>
      </c>
      <c r="G60" s="75">
        <v>1</v>
      </c>
      <c r="H60" s="75"/>
      <c r="I60" s="75"/>
      <c r="J60" s="75">
        <v>1</v>
      </c>
      <c r="K60" s="75">
        <v>1</v>
      </c>
      <c r="L60" s="75"/>
      <c r="M60" s="75"/>
      <c r="N60" s="75"/>
      <c r="O60" s="75"/>
      <c r="P60" s="75"/>
      <c r="Q60" s="75"/>
      <c r="R60" s="75"/>
      <c r="S60" s="75"/>
      <c r="T60" s="75">
        <v>1</v>
      </c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>
        <v>1</v>
      </c>
      <c r="AH60" s="75"/>
      <c r="AI60" s="75"/>
      <c r="AJ60" s="75"/>
      <c r="AK60" s="75"/>
      <c r="AL60" s="75"/>
      <c r="AM60" s="75"/>
      <c r="AN60" s="75"/>
      <c r="AP60" s="75"/>
      <c r="AQ60" s="75">
        <v>1</v>
      </c>
      <c r="AR60" s="75"/>
      <c r="AS60" s="75"/>
      <c r="AT60" s="75">
        <v>1</v>
      </c>
      <c r="AU60" s="75">
        <v>1</v>
      </c>
      <c r="AV60" s="75">
        <v>1</v>
      </c>
      <c r="AW60" s="75">
        <v>1</v>
      </c>
      <c r="AX60" s="75"/>
      <c r="AY60" s="75">
        <v>1</v>
      </c>
      <c r="AZ60" s="75">
        <v>1</v>
      </c>
      <c r="BA60" s="75"/>
      <c r="BB60" s="75">
        <v>1</v>
      </c>
      <c r="BC60" s="75"/>
      <c r="BD60" s="75"/>
      <c r="BE60" s="75"/>
      <c r="BF60" s="75"/>
      <c r="BG60" s="75"/>
      <c r="BH60" s="75"/>
      <c r="BI60" s="75"/>
      <c r="BJ60" s="75"/>
      <c r="BK60" s="75">
        <v>1</v>
      </c>
      <c r="BL60" s="75"/>
      <c r="BM60" s="75"/>
      <c r="BN60" s="75">
        <v>1</v>
      </c>
      <c r="BO60" s="75"/>
      <c r="BP60" s="75"/>
      <c r="BQ60" s="75"/>
      <c r="BR60" s="75"/>
      <c r="BS60" s="75"/>
      <c r="BT60" s="75"/>
      <c r="BU60" s="75"/>
      <c r="BV60" s="75"/>
      <c r="BW60" s="75">
        <v>1</v>
      </c>
      <c r="BX60" s="75">
        <v>1</v>
      </c>
      <c r="BY60" s="75">
        <v>1</v>
      </c>
      <c r="BZ60" s="75">
        <v>1</v>
      </c>
      <c r="CA60" s="75">
        <v>1</v>
      </c>
      <c r="CB60" s="75">
        <v>1</v>
      </c>
      <c r="CC60" s="75"/>
      <c r="CD60" s="75"/>
      <c r="CE60" s="75">
        <v>1</v>
      </c>
      <c r="CF60" s="75"/>
      <c r="CG60" s="75"/>
      <c r="CH60" s="75"/>
      <c r="CI60" s="75">
        <v>1</v>
      </c>
      <c r="CJ60" s="75"/>
      <c r="CK60" s="75">
        <v>1</v>
      </c>
      <c r="CL60" s="75">
        <v>1</v>
      </c>
      <c r="CM60" s="75">
        <v>1</v>
      </c>
      <c r="CN60" s="75"/>
      <c r="CO60" s="75">
        <v>1</v>
      </c>
      <c r="CP60" s="75"/>
      <c r="CQ60" s="75"/>
      <c r="CR60" s="75"/>
      <c r="CS60" s="75"/>
      <c r="CT60" s="75"/>
      <c r="CU60" s="75"/>
      <c r="CV60" s="75"/>
      <c r="CW60" s="75"/>
      <c r="CX60" s="75"/>
      <c r="DB60" s="127"/>
      <c r="DC60" s="127"/>
      <c r="DD60" s="127"/>
      <c r="DE60" s="127"/>
      <c r="DF60" s="127"/>
      <c r="DG60" s="127"/>
      <c r="DH60" s="127"/>
    </row>
    <row r="61" spans="1:112" ht="15">
      <c r="A61" s="121">
        <v>113</v>
      </c>
      <c r="B61" s="125"/>
      <c r="C61" s="125"/>
      <c r="D61" s="75"/>
      <c r="E61" s="75"/>
      <c r="F61" s="75"/>
      <c r="G61" s="75"/>
      <c r="H61" s="75"/>
      <c r="I61" s="75"/>
      <c r="J61" s="75">
        <v>1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>
        <v>1</v>
      </c>
      <c r="BK61" s="75"/>
      <c r="BL61" s="75">
        <v>1</v>
      </c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>
        <v>1</v>
      </c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DB61" s="127"/>
      <c r="DC61" s="127"/>
      <c r="DD61" s="127"/>
      <c r="DE61" s="127"/>
      <c r="DF61" s="127"/>
      <c r="DG61" s="127"/>
      <c r="DH61" s="127"/>
    </row>
    <row r="62" spans="1:112" ht="15">
      <c r="A62" s="121">
        <v>114</v>
      </c>
      <c r="B62" s="125"/>
      <c r="C62" s="125"/>
      <c r="D62" s="75"/>
      <c r="E62" s="75"/>
      <c r="F62" s="75"/>
      <c r="G62" s="75"/>
      <c r="H62" s="75">
        <v>1</v>
      </c>
      <c r="I62" s="75">
        <v>1</v>
      </c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>
        <v>1</v>
      </c>
      <c r="Y62" s="75"/>
      <c r="Z62" s="75"/>
      <c r="AA62" s="75"/>
      <c r="AB62" s="75"/>
      <c r="AC62" s="75">
        <v>1</v>
      </c>
      <c r="AD62" s="75">
        <v>1</v>
      </c>
      <c r="AE62" s="75"/>
      <c r="AF62" s="75"/>
      <c r="AG62" s="75"/>
      <c r="AH62" s="75"/>
      <c r="AI62" s="75"/>
      <c r="AJ62" s="75"/>
      <c r="AK62" s="75">
        <v>1</v>
      </c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>
        <v>1</v>
      </c>
      <c r="BP62" s="75">
        <v>1</v>
      </c>
      <c r="BQ62" s="75"/>
      <c r="BR62" s="75"/>
      <c r="BS62" s="75"/>
      <c r="BT62" s="75"/>
      <c r="BU62" s="75"/>
      <c r="BV62" s="75"/>
      <c r="BW62" s="75"/>
      <c r="BX62" s="75">
        <v>1</v>
      </c>
      <c r="BY62" s="75">
        <v>1</v>
      </c>
      <c r="BZ62" s="75"/>
      <c r="CA62" s="75"/>
      <c r="CB62" s="75"/>
      <c r="CC62" s="75"/>
      <c r="CD62" s="75"/>
      <c r="CE62" s="75">
        <v>1</v>
      </c>
      <c r="CF62" s="75">
        <v>1</v>
      </c>
      <c r="CG62" s="75"/>
      <c r="CH62" s="75">
        <v>1</v>
      </c>
      <c r="CI62" s="75"/>
      <c r="CJ62" s="75"/>
      <c r="CK62" s="75"/>
      <c r="CL62" s="75">
        <v>1</v>
      </c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DB62" s="127"/>
      <c r="DC62" s="127"/>
      <c r="DD62" s="127"/>
      <c r="DE62" s="127"/>
      <c r="DF62" s="127"/>
      <c r="DG62" s="127"/>
      <c r="DH62" s="127"/>
    </row>
    <row r="63" spans="1:112" ht="12">
      <c r="A63" s="121">
        <v>115</v>
      </c>
      <c r="B63" s="125"/>
      <c r="C63" s="125"/>
      <c r="D63" s="75"/>
      <c r="E63" s="75"/>
      <c r="F63" s="75"/>
      <c r="G63" s="75"/>
      <c r="H63" s="75"/>
      <c r="I63" s="75"/>
      <c r="J63" s="75"/>
      <c r="K63" s="75"/>
      <c r="L63" s="75"/>
      <c r="M63" s="75">
        <v>1</v>
      </c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>
        <v>1</v>
      </c>
      <c r="AL63" s="75">
        <v>1</v>
      </c>
      <c r="AM63" s="75">
        <v>1</v>
      </c>
      <c r="AN63" s="75">
        <v>1</v>
      </c>
      <c r="AO63" s="75"/>
      <c r="AP63" s="75">
        <v>1</v>
      </c>
      <c r="AQ63" s="75"/>
      <c r="AR63" s="75"/>
      <c r="AS63" s="75"/>
      <c r="AT63" s="75"/>
      <c r="AU63" s="75"/>
      <c r="AV63" s="75"/>
      <c r="AW63" s="75"/>
      <c r="AX63" s="75">
        <v>1</v>
      </c>
      <c r="AY63" s="75">
        <v>1</v>
      </c>
      <c r="AZ63" s="75">
        <v>1</v>
      </c>
      <c r="BA63" s="75">
        <v>1</v>
      </c>
      <c r="BB63" s="75"/>
      <c r="BC63" s="75"/>
      <c r="BD63" s="75"/>
      <c r="BE63" s="75"/>
      <c r="BF63" s="75">
        <v>1</v>
      </c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>
        <v>1</v>
      </c>
      <c r="BW63" s="75"/>
      <c r="BX63" s="75">
        <v>1</v>
      </c>
      <c r="BY63" s="75"/>
      <c r="BZ63" s="75"/>
      <c r="CA63" s="75">
        <v>1</v>
      </c>
      <c r="CB63" s="75"/>
      <c r="CC63" s="75"/>
      <c r="CD63" s="75"/>
      <c r="CE63" s="75"/>
      <c r="CF63" s="75">
        <v>1</v>
      </c>
      <c r="CG63" s="75">
        <v>1</v>
      </c>
      <c r="CH63" s="75"/>
      <c r="CI63" s="75">
        <v>1</v>
      </c>
      <c r="CJ63" s="75">
        <v>1</v>
      </c>
      <c r="CK63" s="75"/>
      <c r="CL63" s="75">
        <v>1</v>
      </c>
      <c r="CM63" s="75"/>
      <c r="CN63" s="75">
        <v>1</v>
      </c>
      <c r="CO63" s="75"/>
      <c r="CP63" s="75"/>
      <c r="CQ63" s="75"/>
      <c r="CR63" s="75"/>
      <c r="CS63" s="75"/>
      <c r="CT63" s="75"/>
      <c r="CU63" s="75"/>
      <c r="CV63" s="75"/>
      <c r="CW63" s="75"/>
      <c r="CX63" s="75"/>
    </row>
    <row r="64" spans="1:112" ht="12">
      <c r="A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</row>
    <row r="65" spans="1:102" ht="1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</row>
    <row r="66" spans="1:102" ht="1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</row>
    <row r="67" spans="1:102" ht="1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</row>
    <row r="68" spans="1:102" ht="1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</row>
    <row r="69" spans="1:102" ht="1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</row>
    <row r="70" spans="1:102" ht="1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</row>
    <row r="71" spans="1:102" ht="1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</row>
    <row r="72" spans="1:102" ht="1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</row>
    <row r="73" spans="1:102" ht="1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</row>
    <row r="74" spans="1:102" ht="1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</row>
    <row r="75" spans="1:102" ht="1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</row>
    <row r="76" spans="1:102" ht="1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</row>
    <row r="77" spans="1:102" ht="1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</row>
    <row r="78" spans="1:102" ht="1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</row>
    <row r="79" spans="1:102" ht="1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</row>
    <row r="80" spans="1:102" ht="1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</row>
    <row r="81" spans="1:102" ht="1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</row>
    <row r="82" spans="1:102" ht="1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</row>
    <row r="83" spans="1:102" ht="1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</row>
    <row r="84" spans="1:102" ht="1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</row>
    <row r="85" spans="1:102" ht="1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</row>
    <row r="86" spans="1:102" ht="1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</row>
    <row r="87" spans="1:102" ht="1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</row>
    <row r="88" spans="1:102" ht="1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</row>
    <row r="89" spans="1:102" ht="1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</row>
    <row r="90" spans="1:102" ht="1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</row>
    <row r="91" spans="1:102" ht="1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</row>
    <row r="92" spans="1:102" ht="1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</row>
    <row r="93" spans="1:102" ht="1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</row>
    <row r="94" spans="1:102" ht="1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</row>
    <row r="95" spans="1:102" ht="1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</row>
    <row r="96" spans="1:102" ht="1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</row>
    <row r="97" spans="1:102" ht="1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</row>
    <row r="98" spans="1:102" ht="1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</row>
    <row r="99" spans="1:102" ht="1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</row>
    <row r="100" spans="1:102" ht="1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</row>
    <row r="101" spans="1:102" ht="1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</row>
    <row r="102" spans="1:102" ht="1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</row>
    <row r="103" spans="1:102" ht="1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</row>
    <row r="104" spans="1:102" ht="1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</row>
    <row r="105" spans="1:102" ht="1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</row>
    <row r="106" spans="1:102" ht="1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</row>
    <row r="107" spans="1:102" ht="1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</row>
    <row r="108" spans="1:102" ht="1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</row>
    <row r="109" spans="1:102" ht="1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</row>
    <row r="110" spans="1:102" ht="1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</row>
    <row r="111" spans="1:102" ht="1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</row>
    <row r="112" spans="1:102" ht="1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</row>
    <row r="113" spans="1:102" ht="1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</row>
    <row r="114" spans="1:102" ht="1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</row>
    <row r="115" spans="1:102" ht="1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</row>
    <row r="116" spans="1:102" ht="1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</row>
    <row r="117" spans="1:102" ht="1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</row>
    <row r="118" spans="1:102" ht="1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</row>
    <row r="119" spans="1:102" ht="1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</row>
    <row r="120" spans="1:102" ht="1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</row>
    <row r="121" spans="1:102" ht="1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</row>
    <row r="122" spans="1:102" ht="1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</row>
    <row r="123" spans="1:102" ht="1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</row>
    <row r="124" spans="1:102" ht="1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</row>
    <row r="125" spans="1:102" ht="1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</row>
    <row r="126" spans="1:102" ht="1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</row>
    <row r="127" spans="1:102" ht="1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</row>
    <row r="128" spans="1:102" ht="1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</row>
    <row r="129" spans="1:102" ht="1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</row>
    <row r="130" spans="1:102" ht="1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</row>
    <row r="131" spans="1:102" ht="1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</row>
    <row r="132" spans="1:102" ht="1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</row>
    <row r="133" spans="1:102" ht="1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</row>
    <row r="134" spans="1:102" ht="1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</row>
    <row r="135" spans="1:102" ht="1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</row>
    <row r="136" spans="1:102" ht="1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</row>
    <row r="137" spans="1:102" ht="1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</row>
    <row r="138" spans="1:102" ht="1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</row>
    <row r="139" spans="1:102" ht="1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</row>
    <row r="140" spans="1:102" ht="1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</row>
    <row r="141" spans="1:102" ht="1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</row>
    <row r="142" spans="1:102" ht="1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</row>
    <row r="143" spans="1:102" ht="1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</row>
    <row r="144" spans="1:102" ht="1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</row>
    <row r="145" spans="1:102" ht="1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</row>
    <row r="146" spans="1:102" ht="1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</row>
    <row r="147" spans="1:102" ht="1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</row>
    <row r="148" spans="1:102" ht="1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</row>
    <row r="149" spans="1:102" ht="1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</row>
    <row r="150" spans="1:102" ht="1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</row>
    <row r="151" spans="1:102" ht="1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</row>
    <row r="152" spans="1:102" ht="1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</row>
    <row r="153" spans="1:102" ht="1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</row>
    <row r="154" spans="1:102" ht="1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</row>
    <row r="155" spans="1:102" ht="1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</row>
    <row r="156" spans="1:102" ht="1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</row>
    <row r="157" spans="1:102" ht="1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</row>
    <row r="158" spans="1:102" ht="1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</row>
    <row r="159" spans="1:102" ht="1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</row>
    <row r="160" spans="1:102" ht="1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</row>
    <row r="161" spans="1:102" ht="1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</row>
    <row r="162" spans="1:102" ht="1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</row>
    <row r="163" spans="1:102" ht="1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  <c r="CX163" s="75"/>
    </row>
    <row r="164" spans="1:102" ht="1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</row>
    <row r="165" spans="1:102" ht="1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</row>
    <row r="166" spans="1:102" ht="1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</row>
    <row r="167" spans="1:102" ht="1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</row>
    <row r="168" spans="1:102" ht="1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  <c r="CX168" s="75"/>
    </row>
    <row r="169" spans="1:102" ht="1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</row>
    <row r="170" spans="1:102" ht="1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</row>
    <row r="171" spans="1:102" ht="1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</row>
    <row r="172" spans="1:102" ht="1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  <c r="CX172" s="75"/>
    </row>
    <row r="173" spans="1:102" ht="1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</row>
    <row r="174" spans="1:102" ht="1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</row>
    <row r="175" spans="1:102" ht="1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</row>
    <row r="176" spans="1:102" ht="1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</row>
    <row r="177" spans="1:102" ht="1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</row>
    <row r="178" spans="1:102" ht="1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</row>
    <row r="179" spans="1:102" ht="1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</row>
    <row r="180" spans="1:102" ht="1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</row>
    <row r="181" spans="1:102" ht="1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</row>
    <row r="182" spans="1:102" ht="1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  <c r="CX182" s="75"/>
    </row>
    <row r="183" spans="1:102" ht="1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  <c r="CX183" s="75"/>
    </row>
    <row r="184" spans="1:102" ht="1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  <c r="CX184" s="75"/>
    </row>
    <row r="185" spans="1:102" ht="1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  <c r="CX185" s="75"/>
    </row>
    <row r="186" spans="1:102" ht="1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</row>
    <row r="187" spans="1:102" ht="1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</row>
    <row r="188" spans="1:102" ht="1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</row>
    <row r="189" spans="1:102" ht="1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  <c r="CX189" s="75"/>
    </row>
    <row r="190" spans="1:102" ht="1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  <c r="CX190" s="75"/>
    </row>
    <row r="191" spans="1:102" ht="1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  <c r="CX191" s="75"/>
    </row>
    <row r="192" spans="1:102" ht="1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</row>
    <row r="193" spans="1:102" ht="1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  <c r="CX193" s="75"/>
    </row>
    <row r="194" spans="1:102" ht="1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</row>
    <row r="195" spans="1:102" ht="1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</row>
    <row r="196" spans="1:102" ht="1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</row>
    <row r="197" spans="1:102" ht="1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</row>
    <row r="198" spans="1:102" ht="1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</row>
    <row r="199" spans="1:102" ht="1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</row>
    <row r="200" spans="1:102" ht="1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  <c r="CX200" s="75"/>
    </row>
    <row r="201" spans="1:102" ht="1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  <c r="CX201" s="75"/>
    </row>
    <row r="202" spans="1:102" ht="1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5"/>
      <c r="CP202" s="75"/>
      <c r="CQ202" s="75"/>
      <c r="CR202" s="75"/>
      <c r="CS202" s="75"/>
      <c r="CT202" s="75"/>
      <c r="CU202" s="75"/>
      <c r="CV202" s="75"/>
      <c r="CW202" s="75"/>
      <c r="CX202" s="75"/>
    </row>
    <row r="203" spans="1:102" ht="1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</row>
    <row r="204" spans="1:102" ht="1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</row>
    <row r="205" spans="1:102" ht="1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</row>
    <row r="206" spans="1:102" ht="1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</row>
    <row r="207" spans="1:102" ht="1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</row>
    <row r="208" spans="1:102" ht="1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</row>
    <row r="209" spans="1:102" ht="1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  <c r="CX209" s="75"/>
    </row>
    <row r="210" spans="1:102" ht="1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</row>
    <row r="211" spans="1:102" ht="1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</row>
    <row r="212" spans="1:102" ht="1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</row>
    <row r="213" spans="1:102" ht="1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  <c r="CX213" s="75"/>
    </row>
    <row r="214" spans="1:102" ht="1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5"/>
      <c r="CP214" s="75"/>
      <c r="CQ214" s="75"/>
      <c r="CR214" s="75"/>
      <c r="CS214" s="75"/>
      <c r="CT214" s="75"/>
      <c r="CU214" s="75"/>
      <c r="CV214" s="75"/>
      <c r="CW214" s="75"/>
      <c r="CX214" s="75"/>
    </row>
    <row r="215" spans="1:102" ht="1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  <c r="CX215" s="75"/>
    </row>
    <row r="216" spans="1:102" ht="1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  <c r="CX216" s="75"/>
    </row>
    <row r="217" spans="1:102" ht="1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  <c r="CV217" s="75"/>
      <c r="CW217" s="75"/>
      <c r="CX217" s="75"/>
    </row>
    <row r="218" spans="1:102" ht="1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5"/>
      <c r="CP218" s="75"/>
      <c r="CQ218" s="75"/>
      <c r="CR218" s="75"/>
      <c r="CS218" s="75"/>
      <c r="CT218" s="75"/>
      <c r="CU218" s="75"/>
      <c r="CV218" s="75"/>
      <c r="CW218" s="75"/>
      <c r="CX218" s="75"/>
    </row>
    <row r="219" spans="1:102" ht="1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  <c r="CX219" s="75"/>
    </row>
    <row r="220" spans="1:102" ht="1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5"/>
      <c r="CP220" s="75"/>
      <c r="CQ220" s="75"/>
      <c r="CR220" s="75"/>
      <c r="CS220" s="75"/>
      <c r="CT220" s="75"/>
      <c r="CU220" s="75"/>
      <c r="CV220" s="75"/>
      <c r="CW220" s="75"/>
      <c r="CX220" s="75"/>
    </row>
    <row r="221" spans="1:102" ht="1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</row>
    <row r="222" spans="1:102" ht="1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</row>
    <row r="223" spans="1:102" ht="1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5"/>
      <c r="CP223" s="75"/>
      <c r="CQ223" s="75"/>
      <c r="CR223" s="75"/>
      <c r="CS223" s="75"/>
      <c r="CT223" s="75"/>
      <c r="CU223" s="75"/>
      <c r="CV223" s="75"/>
      <c r="CW223" s="75"/>
      <c r="CX223" s="75"/>
    </row>
    <row r="224" spans="1:102" ht="1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  <c r="CX224" s="75"/>
    </row>
    <row r="225" spans="1:102" ht="1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</row>
    <row r="226" spans="1:102" ht="1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5"/>
      <c r="CP226" s="75"/>
      <c r="CQ226" s="75"/>
      <c r="CR226" s="75"/>
      <c r="CS226" s="75"/>
      <c r="CT226" s="75"/>
      <c r="CU226" s="75"/>
      <c r="CV226" s="75"/>
      <c r="CW226" s="75"/>
      <c r="CX226" s="75"/>
    </row>
    <row r="227" spans="1:102" ht="1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  <c r="CX227" s="75"/>
    </row>
    <row r="228" spans="1:102" ht="1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  <c r="CX228" s="75"/>
    </row>
    <row r="229" spans="1:102" ht="1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  <c r="CR229" s="75"/>
      <c r="CS229" s="75"/>
      <c r="CT229" s="75"/>
      <c r="CU229" s="75"/>
      <c r="CV229" s="75"/>
      <c r="CW229" s="75"/>
      <c r="CX229" s="75"/>
    </row>
    <row r="230" spans="1:102" ht="1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  <c r="CX230" s="75"/>
    </row>
    <row r="231" spans="1:102" ht="1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  <c r="CX231" s="75"/>
    </row>
    <row r="232" spans="1:102" ht="1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</row>
    <row r="233" spans="1:102" ht="1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  <c r="CX233" s="75"/>
    </row>
    <row r="234" spans="1:102" ht="1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5"/>
      <c r="CP234" s="75"/>
      <c r="CQ234" s="75"/>
      <c r="CR234" s="75"/>
      <c r="CS234" s="75"/>
      <c r="CT234" s="75"/>
      <c r="CU234" s="75"/>
      <c r="CV234" s="75"/>
      <c r="CW234" s="75"/>
      <c r="CX234" s="75"/>
    </row>
    <row r="235" spans="1:102" ht="1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  <c r="CX235" s="75"/>
    </row>
    <row r="236" spans="1:102" ht="1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5"/>
      <c r="CP236" s="75"/>
      <c r="CQ236" s="75"/>
      <c r="CR236" s="75"/>
      <c r="CS236" s="75"/>
      <c r="CT236" s="75"/>
      <c r="CU236" s="75"/>
      <c r="CV236" s="75"/>
      <c r="CW236" s="75"/>
      <c r="CX236" s="75"/>
    </row>
    <row r="237" spans="1:102" ht="1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  <c r="CX237" s="75"/>
    </row>
    <row r="238" spans="1:102" ht="1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  <c r="CX238" s="75"/>
    </row>
    <row r="239" spans="1:102" ht="1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  <c r="CX239" s="75"/>
    </row>
    <row r="240" spans="1:102" ht="1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  <c r="CX240" s="75"/>
    </row>
    <row r="241" spans="1:102" ht="1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</row>
    <row r="242" spans="1:102" ht="1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  <c r="CX242" s="75"/>
    </row>
    <row r="243" spans="1:102" ht="1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</row>
    <row r="244" spans="1:102" ht="1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</row>
    <row r="245" spans="1:102" ht="1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  <c r="CX245" s="75"/>
    </row>
    <row r="246" spans="1:102" ht="1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</row>
    <row r="247" spans="1:102" ht="1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</row>
    <row r="248" spans="1:102" ht="1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</row>
    <row r="249" spans="1:102" ht="1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5"/>
      <c r="CP249" s="75"/>
      <c r="CQ249" s="75"/>
      <c r="CR249" s="75"/>
      <c r="CS249" s="75"/>
      <c r="CT249" s="75"/>
      <c r="CU249" s="75"/>
      <c r="CV249" s="75"/>
      <c r="CW249" s="75"/>
      <c r="CX249" s="75"/>
    </row>
    <row r="250" spans="1:102" ht="1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  <c r="CX250" s="75"/>
    </row>
    <row r="251" spans="1:102" ht="1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</row>
    <row r="252" spans="1:102" ht="1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5"/>
      <c r="CP252" s="75"/>
      <c r="CQ252" s="75"/>
      <c r="CR252" s="75"/>
      <c r="CS252" s="75"/>
      <c r="CT252" s="75"/>
      <c r="CU252" s="75"/>
      <c r="CV252" s="75"/>
      <c r="CW252" s="75"/>
      <c r="CX252" s="75"/>
    </row>
    <row r="253" spans="1:102" ht="1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5"/>
      <c r="CP253" s="75"/>
      <c r="CQ253" s="75"/>
      <c r="CR253" s="75"/>
      <c r="CS253" s="75"/>
      <c r="CT253" s="75"/>
      <c r="CU253" s="75"/>
      <c r="CV253" s="75"/>
      <c r="CW253" s="75"/>
      <c r="CX253" s="75"/>
    </row>
    <row r="254" spans="1:102" ht="1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</row>
    <row r="255" spans="1:102" ht="1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</row>
    <row r="256" spans="1:102" ht="1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5"/>
      <c r="CP256" s="75"/>
      <c r="CQ256" s="75"/>
      <c r="CR256" s="75"/>
      <c r="CS256" s="75"/>
      <c r="CT256" s="75"/>
      <c r="CU256" s="75"/>
      <c r="CV256" s="75"/>
      <c r="CW256" s="75"/>
      <c r="CX256" s="75"/>
    </row>
    <row r="257" spans="1:102" ht="1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</row>
    <row r="258" spans="1:102" ht="1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</row>
    <row r="259" spans="1:102" ht="1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  <c r="CX259" s="75"/>
    </row>
    <row r="260" spans="1:102" ht="1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75"/>
      <c r="CQ260" s="75"/>
      <c r="CR260" s="75"/>
      <c r="CS260" s="75"/>
      <c r="CT260" s="75"/>
      <c r="CU260" s="75"/>
      <c r="CV260" s="75"/>
      <c r="CW260" s="75"/>
      <c r="CX260" s="75"/>
    </row>
    <row r="261" spans="1:102" ht="1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5"/>
      <c r="CP261" s="75"/>
      <c r="CQ261" s="75"/>
      <c r="CR261" s="75"/>
      <c r="CS261" s="75"/>
      <c r="CT261" s="75"/>
      <c r="CU261" s="75"/>
      <c r="CV261" s="75"/>
      <c r="CW261" s="75"/>
      <c r="CX261" s="75"/>
    </row>
    <row r="262" spans="1:102" ht="1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5"/>
      <c r="CP262" s="75"/>
      <c r="CQ262" s="75"/>
      <c r="CR262" s="75"/>
      <c r="CS262" s="75"/>
      <c r="CT262" s="75"/>
      <c r="CU262" s="75"/>
      <c r="CV262" s="75"/>
      <c r="CW262" s="75"/>
      <c r="CX262" s="75"/>
    </row>
    <row r="263" spans="1:102" ht="1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5"/>
      <c r="CR263" s="75"/>
      <c r="CS263" s="75"/>
      <c r="CT263" s="75"/>
      <c r="CU263" s="75"/>
      <c r="CV263" s="75"/>
      <c r="CW263" s="75"/>
      <c r="CX263" s="75"/>
    </row>
    <row r="264" spans="1:102" ht="1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  <c r="CX264" s="75"/>
    </row>
    <row r="265" spans="1:102" ht="1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</row>
    <row r="266" spans="1:102" ht="1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5"/>
      <c r="CP266" s="75"/>
      <c r="CQ266" s="75"/>
      <c r="CR266" s="75"/>
      <c r="CS266" s="75"/>
      <c r="CT266" s="75"/>
      <c r="CU266" s="75"/>
      <c r="CV266" s="75"/>
      <c r="CW266" s="75"/>
      <c r="CX266" s="75"/>
    </row>
    <row r="267" spans="1:102" ht="1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  <c r="CX267" s="75"/>
    </row>
    <row r="268" spans="1:102" ht="1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5"/>
      <c r="CP268" s="75"/>
      <c r="CQ268" s="75"/>
      <c r="CR268" s="75"/>
      <c r="CS268" s="75"/>
      <c r="CT268" s="75"/>
      <c r="CU268" s="75"/>
      <c r="CV268" s="75"/>
      <c r="CW268" s="75"/>
      <c r="CX268" s="75"/>
    </row>
    <row r="269" spans="1:102" ht="1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5"/>
      <c r="CP269" s="75"/>
      <c r="CQ269" s="75"/>
      <c r="CR269" s="75"/>
      <c r="CS269" s="75"/>
      <c r="CT269" s="75"/>
      <c r="CU269" s="75"/>
      <c r="CV269" s="75"/>
      <c r="CW269" s="75"/>
      <c r="CX269" s="75"/>
    </row>
    <row r="270" spans="1:102" ht="1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5"/>
      <c r="CP270" s="75"/>
      <c r="CQ270" s="75"/>
      <c r="CR270" s="75"/>
      <c r="CS270" s="75"/>
      <c r="CT270" s="75"/>
      <c r="CU270" s="75"/>
      <c r="CV270" s="75"/>
      <c r="CW270" s="75"/>
      <c r="CX270" s="75"/>
    </row>
    <row r="271" spans="1:102" ht="1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5"/>
      <c r="CP271" s="75"/>
      <c r="CQ271" s="75"/>
      <c r="CR271" s="75"/>
      <c r="CS271" s="75"/>
      <c r="CT271" s="75"/>
      <c r="CU271" s="75"/>
      <c r="CV271" s="75"/>
      <c r="CW271" s="75"/>
      <c r="CX271" s="75"/>
    </row>
    <row r="272" spans="1:102" ht="1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  <c r="CX272" s="75"/>
    </row>
    <row r="273" spans="1:102" ht="1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</row>
    <row r="274" spans="1:102" ht="1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5"/>
      <c r="CP274" s="75"/>
      <c r="CQ274" s="75"/>
      <c r="CR274" s="75"/>
      <c r="CS274" s="75"/>
      <c r="CT274" s="75"/>
      <c r="CU274" s="75"/>
      <c r="CV274" s="75"/>
      <c r="CW274" s="75"/>
      <c r="CX274" s="75"/>
    </row>
    <row r="275" spans="1:102" ht="1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5"/>
      <c r="CP275" s="75"/>
      <c r="CQ275" s="75"/>
      <c r="CR275" s="75"/>
      <c r="CS275" s="75"/>
      <c r="CT275" s="75"/>
      <c r="CU275" s="75"/>
      <c r="CV275" s="75"/>
      <c r="CW275" s="75"/>
      <c r="CX275" s="75"/>
    </row>
    <row r="276" spans="1:102" ht="1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</row>
    <row r="277" spans="1:102" ht="1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  <c r="CX277" s="75"/>
    </row>
    <row r="278" spans="1:102" ht="1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5"/>
      <c r="CP278" s="75"/>
      <c r="CQ278" s="75"/>
      <c r="CR278" s="75"/>
      <c r="CS278" s="75"/>
      <c r="CT278" s="75"/>
      <c r="CU278" s="75"/>
      <c r="CV278" s="75"/>
      <c r="CW278" s="75"/>
      <c r="CX278" s="75"/>
    </row>
    <row r="279" spans="1:102" ht="1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</row>
    <row r="280" spans="1:102" ht="1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5"/>
      <c r="CP280" s="75"/>
      <c r="CQ280" s="75"/>
      <c r="CR280" s="75"/>
      <c r="CS280" s="75"/>
      <c r="CT280" s="75"/>
      <c r="CU280" s="75"/>
      <c r="CV280" s="75"/>
      <c r="CW280" s="75"/>
      <c r="CX280" s="75"/>
    </row>
    <row r="281" spans="1:102" ht="1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  <c r="CX281" s="75"/>
    </row>
    <row r="282" spans="1:102" ht="1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  <c r="CX282" s="75"/>
    </row>
    <row r="283" spans="1:102" ht="1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5"/>
      <c r="CP283" s="75"/>
      <c r="CQ283" s="75"/>
      <c r="CR283" s="75"/>
      <c r="CS283" s="75"/>
      <c r="CT283" s="75"/>
      <c r="CU283" s="75"/>
      <c r="CV283" s="75"/>
      <c r="CW283" s="75"/>
      <c r="CX283" s="75"/>
    </row>
    <row r="284" spans="1:102" ht="1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5"/>
      <c r="CP284" s="75"/>
      <c r="CQ284" s="75"/>
      <c r="CR284" s="75"/>
      <c r="CS284" s="75"/>
      <c r="CT284" s="75"/>
      <c r="CU284" s="75"/>
      <c r="CV284" s="75"/>
      <c r="CW284" s="75"/>
      <c r="CX284" s="75"/>
    </row>
    <row r="285" spans="1:102" ht="1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  <c r="CX285" s="75"/>
    </row>
    <row r="286" spans="1:102" ht="1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</row>
    <row r="287" spans="1:102" ht="1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</row>
    <row r="288" spans="1:102" ht="1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</row>
    <row r="289" spans="1:102" ht="1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5"/>
      <c r="CP289" s="75"/>
      <c r="CQ289" s="75"/>
      <c r="CR289" s="75"/>
      <c r="CS289" s="75"/>
      <c r="CT289" s="75"/>
      <c r="CU289" s="75"/>
      <c r="CV289" s="75"/>
      <c r="CW289" s="75"/>
      <c r="CX289" s="75"/>
    </row>
    <row r="290" spans="1:102" ht="1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5"/>
      <c r="CP290" s="75"/>
      <c r="CQ290" s="75"/>
      <c r="CR290" s="75"/>
      <c r="CS290" s="75"/>
      <c r="CT290" s="75"/>
      <c r="CU290" s="75"/>
      <c r="CV290" s="75"/>
      <c r="CW290" s="75"/>
      <c r="CX290" s="75"/>
    </row>
    <row r="291" spans="1:102" ht="1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5"/>
      <c r="CP291" s="75"/>
      <c r="CQ291" s="75"/>
      <c r="CR291" s="75"/>
      <c r="CS291" s="75"/>
      <c r="CT291" s="75"/>
      <c r="CU291" s="75"/>
      <c r="CV291" s="75"/>
      <c r="CW291" s="75"/>
      <c r="CX291" s="75"/>
    </row>
    <row r="292" spans="1:102" ht="1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</row>
    <row r="293" spans="1:102" ht="1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5"/>
      <c r="CP293" s="75"/>
      <c r="CQ293" s="75"/>
      <c r="CR293" s="75"/>
      <c r="CS293" s="75"/>
      <c r="CT293" s="75"/>
      <c r="CU293" s="75"/>
      <c r="CV293" s="75"/>
      <c r="CW293" s="75"/>
      <c r="CX293" s="75"/>
    </row>
    <row r="294" spans="1:102" ht="1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5"/>
      <c r="CP294" s="75"/>
      <c r="CQ294" s="75"/>
      <c r="CR294" s="75"/>
      <c r="CS294" s="75"/>
      <c r="CT294" s="75"/>
      <c r="CU294" s="75"/>
      <c r="CV294" s="75"/>
      <c r="CW294" s="75"/>
      <c r="CX294" s="75"/>
    </row>
    <row r="295" spans="1:102" ht="1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5"/>
      <c r="CP295" s="75"/>
      <c r="CQ295" s="75"/>
      <c r="CR295" s="75"/>
      <c r="CS295" s="75"/>
      <c r="CT295" s="75"/>
      <c r="CU295" s="75"/>
      <c r="CV295" s="75"/>
      <c r="CW295" s="75"/>
      <c r="CX295" s="75"/>
    </row>
    <row r="296" spans="1:102" ht="1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</row>
    <row r="297" spans="1:102" ht="1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5"/>
      <c r="CP297" s="75"/>
      <c r="CQ297" s="75"/>
      <c r="CR297" s="75"/>
      <c r="CS297" s="75"/>
      <c r="CT297" s="75"/>
      <c r="CU297" s="75"/>
      <c r="CV297" s="75"/>
      <c r="CW297" s="75"/>
      <c r="CX297" s="75"/>
    </row>
    <row r="298" spans="1:102" ht="1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</row>
    <row r="299" spans="1:102" ht="1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</row>
    <row r="300" spans="1:102" ht="1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  <c r="CX300" s="75"/>
    </row>
    <row r="301" spans="1:102" ht="1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  <c r="CX301" s="75"/>
    </row>
    <row r="302" spans="1:102" ht="1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  <c r="CX302" s="75"/>
    </row>
    <row r="303" spans="1:102" ht="1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  <c r="CX303" s="75"/>
    </row>
    <row r="304" spans="1:102" ht="1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  <c r="CX304" s="75"/>
    </row>
    <row r="305" spans="1:102" ht="1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</row>
    <row r="306" spans="1:102" ht="1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</row>
    <row r="307" spans="1:102" ht="1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</row>
    <row r="308" spans="1:102" ht="1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5"/>
      <c r="CP308" s="75"/>
      <c r="CQ308" s="75"/>
      <c r="CR308" s="75"/>
      <c r="CS308" s="75"/>
      <c r="CT308" s="75"/>
      <c r="CU308" s="75"/>
      <c r="CV308" s="75"/>
      <c r="CW308" s="75"/>
      <c r="CX308" s="75"/>
    </row>
    <row r="309" spans="1:102" ht="1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</row>
    <row r="310" spans="1:102" ht="1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  <c r="CX310" s="75"/>
    </row>
    <row r="311" spans="1:102" ht="1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  <c r="CX311" s="75"/>
    </row>
    <row r="312" spans="1:102" ht="1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  <c r="CX312" s="75"/>
    </row>
    <row r="313" spans="1:102" ht="1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  <c r="CX313" s="75"/>
    </row>
    <row r="314" spans="1:102" ht="1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5"/>
      <c r="CP314" s="75"/>
      <c r="CQ314" s="75"/>
      <c r="CR314" s="75"/>
      <c r="CS314" s="75"/>
      <c r="CT314" s="75"/>
      <c r="CU314" s="75"/>
      <c r="CV314" s="75"/>
      <c r="CW314" s="75"/>
      <c r="CX314" s="75"/>
    </row>
    <row r="315" spans="1:102" ht="1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5"/>
      <c r="CP315" s="75"/>
      <c r="CQ315" s="75"/>
      <c r="CR315" s="75"/>
      <c r="CS315" s="75"/>
      <c r="CT315" s="75"/>
      <c r="CU315" s="75"/>
      <c r="CV315" s="75"/>
      <c r="CW315" s="75"/>
      <c r="CX315" s="75"/>
    </row>
    <row r="316" spans="1:102" ht="1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5"/>
      <c r="CP316" s="75"/>
      <c r="CQ316" s="75"/>
      <c r="CR316" s="75"/>
      <c r="CS316" s="75"/>
      <c r="CT316" s="75"/>
      <c r="CU316" s="75"/>
      <c r="CV316" s="75"/>
      <c r="CW316" s="75"/>
      <c r="CX316" s="75"/>
    </row>
    <row r="317" spans="1:102" ht="1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  <c r="CX317" s="75"/>
    </row>
    <row r="318" spans="1:102" ht="1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5"/>
      <c r="CP318" s="75"/>
      <c r="CQ318" s="75"/>
      <c r="CR318" s="75"/>
      <c r="CS318" s="75"/>
      <c r="CT318" s="75"/>
      <c r="CU318" s="75"/>
      <c r="CV318" s="75"/>
      <c r="CW318" s="75"/>
      <c r="CX318" s="75"/>
    </row>
    <row r="319" spans="1:102" ht="1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5"/>
      <c r="CP319" s="75"/>
      <c r="CQ319" s="75"/>
      <c r="CR319" s="75"/>
      <c r="CS319" s="75"/>
      <c r="CT319" s="75"/>
      <c r="CU319" s="75"/>
      <c r="CV319" s="75"/>
      <c r="CW319" s="75"/>
      <c r="CX319" s="75"/>
    </row>
    <row r="320" spans="1:102" ht="1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</row>
    <row r="321" spans="1:102" ht="1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5"/>
      <c r="CP321" s="75"/>
      <c r="CQ321" s="75"/>
      <c r="CR321" s="75"/>
      <c r="CS321" s="75"/>
      <c r="CT321" s="75"/>
      <c r="CU321" s="75"/>
      <c r="CV321" s="75"/>
      <c r="CW321" s="75"/>
      <c r="CX321" s="75"/>
    </row>
    <row r="322" spans="1:102" ht="1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5"/>
      <c r="CP322" s="75"/>
      <c r="CQ322" s="75"/>
      <c r="CR322" s="75"/>
      <c r="CS322" s="75"/>
      <c r="CT322" s="75"/>
      <c r="CU322" s="75"/>
      <c r="CV322" s="75"/>
      <c r="CW322" s="75"/>
      <c r="CX322" s="75"/>
    </row>
    <row r="323" spans="1:102" ht="1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5"/>
      <c r="CP323" s="75"/>
      <c r="CQ323" s="75"/>
      <c r="CR323" s="75"/>
      <c r="CS323" s="75"/>
      <c r="CT323" s="75"/>
      <c r="CU323" s="75"/>
      <c r="CV323" s="75"/>
      <c r="CW323" s="75"/>
      <c r="CX323" s="75"/>
    </row>
    <row r="324" spans="1:102" ht="1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5"/>
      <c r="CP324" s="75"/>
      <c r="CQ324" s="75"/>
      <c r="CR324" s="75"/>
      <c r="CS324" s="75"/>
      <c r="CT324" s="75"/>
      <c r="CU324" s="75"/>
      <c r="CV324" s="75"/>
      <c r="CW324" s="75"/>
      <c r="CX324" s="75"/>
    </row>
    <row r="325" spans="1:102" ht="1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5"/>
      <c r="CP325" s="75"/>
      <c r="CQ325" s="75"/>
      <c r="CR325" s="75"/>
      <c r="CS325" s="75"/>
      <c r="CT325" s="75"/>
      <c r="CU325" s="75"/>
      <c r="CV325" s="75"/>
      <c r="CW325" s="75"/>
      <c r="CX325" s="75"/>
    </row>
    <row r="326" spans="1:102" ht="1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5"/>
      <c r="CP326" s="75"/>
      <c r="CQ326" s="75"/>
      <c r="CR326" s="75"/>
      <c r="CS326" s="75"/>
      <c r="CT326" s="75"/>
      <c r="CU326" s="75"/>
      <c r="CV326" s="75"/>
      <c r="CW326" s="75"/>
      <c r="CX326" s="75"/>
    </row>
    <row r="327" spans="1:102" ht="1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5"/>
      <c r="CP327" s="75"/>
      <c r="CQ327" s="75"/>
      <c r="CR327" s="75"/>
      <c r="CS327" s="75"/>
      <c r="CT327" s="75"/>
      <c r="CU327" s="75"/>
      <c r="CV327" s="75"/>
      <c r="CW327" s="75"/>
      <c r="CX327" s="75"/>
    </row>
    <row r="328" spans="1:102" ht="1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5"/>
      <c r="CP328" s="75"/>
      <c r="CQ328" s="75"/>
      <c r="CR328" s="75"/>
      <c r="CS328" s="75"/>
      <c r="CT328" s="75"/>
      <c r="CU328" s="75"/>
      <c r="CV328" s="75"/>
      <c r="CW328" s="75"/>
      <c r="CX328" s="75"/>
    </row>
    <row r="329" spans="1:102" ht="1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5"/>
      <c r="CP329" s="75"/>
      <c r="CQ329" s="75"/>
      <c r="CR329" s="75"/>
      <c r="CS329" s="75"/>
      <c r="CT329" s="75"/>
      <c r="CU329" s="75"/>
      <c r="CV329" s="75"/>
      <c r="CW329" s="75"/>
      <c r="CX329" s="75"/>
    </row>
    <row r="330" spans="1:102" ht="1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  <c r="CX330" s="75"/>
    </row>
    <row r="331" spans="1:102" ht="1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</row>
    <row r="332" spans="1:102" ht="1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5"/>
      <c r="CP332" s="75"/>
      <c r="CQ332" s="75"/>
      <c r="CR332" s="75"/>
      <c r="CS332" s="75"/>
      <c r="CT332" s="75"/>
      <c r="CU332" s="75"/>
      <c r="CV332" s="75"/>
      <c r="CW332" s="75"/>
      <c r="CX332" s="75"/>
    </row>
    <row r="333" spans="1:102" ht="1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5"/>
      <c r="CP333" s="75"/>
      <c r="CQ333" s="75"/>
      <c r="CR333" s="75"/>
      <c r="CS333" s="75"/>
      <c r="CT333" s="75"/>
      <c r="CU333" s="75"/>
      <c r="CV333" s="75"/>
      <c r="CW333" s="75"/>
      <c r="CX333" s="75"/>
    </row>
    <row r="334" spans="1:102" ht="1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5"/>
      <c r="CP334" s="75"/>
      <c r="CQ334" s="75"/>
      <c r="CR334" s="75"/>
      <c r="CS334" s="75"/>
      <c r="CT334" s="75"/>
      <c r="CU334" s="75"/>
      <c r="CV334" s="75"/>
      <c r="CW334" s="75"/>
      <c r="CX334" s="75"/>
    </row>
    <row r="335" spans="1:102" ht="1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5"/>
      <c r="CP335" s="75"/>
      <c r="CQ335" s="75"/>
      <c r="CR335" s="75"/>
      <c r="CS335" s="75"/>
      <c r="CT335" s="75"/>
      <c r="CU335" s="75"/>
      <c r="CV335" s="75"/>
      <c r="CW335" s="75"/>
      <c r="CX335" s="75"/>
    </row>
    <row r="336" spans="1:102" ht="1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5"/>
      <c r="CP336" s="75"/>
      <c r="CQ336" s="75"/>
      <c r="CR336" s="75"/>
      <c r="CS336" s="75"/>
      <c r="CT336" s="75"/>
      <c r="CU336" s="75"/>
      <c r="CV336" s="75"/>
      <c r="CW336" s="75"/>
      <c r="CX336" s="75"/>
    </row>
    <row r="337" spans="1:102" ht="1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5"/>
      <c r="CP337" s="75"/>
      <c r="CQ337" s="75"/>
      <c r="CR337" s="75"/>
      <c r="CS337" s="75"/>
      <c r="CT337" s="75"/>
      <c r="CU337" s="75"/>
      <c r="CV337" s="75"/>
      <c r="CW337" s="75"/>
      <c r="CX337" s="75"/>
    </row>
    <row r="338" spans="1:102" ht="1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</row>
    <row r="339" spans="1:102" ht="1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5"/>
      <c r="CP339" s="75"/>
      <c r="CQ339" s="75"/>
      <c r="CR339" s="75"/>
      <c r="CS339" s="75"/>
      <c r="CT339" s="75"/>
      <c r="CU339" s="75"/>
      <c r="CV339" s="75"/>
      <c r="CW339" s="75"/>
      <c r="CX339" s="75"/>
    </row>
    <row r="340" spans="1:102" ht="1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5"/>
      <c r="CP340" s="75"/>
      <c r="CQ340" s="75"/>
      <c r="CR340" s="75"/>
      <c r="CS340" s="75"/>
      <c r="CT340" s="75"/>
      <c r="CU340" s="75"/>
      <c r="CV340" s="75"/>
      <c r="CW340" s="75"/>
      <c r="CX340" s="75"/>
    </row>
    <row r="341" spans="1:102" ht="1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5"/>
      <c r="CP341" s="75"/>
      <c r="CQ341" s="75"/>
      <c r="CR341" s="75"/>
      <c r="CS341" s="75"/>
      <c r="CT341" s="75"/>
      <c r="CU341" s="75"/>
      <c r="CV341" s="75"/>
      <c r="CW341" s="75"/>
      <c r="CX341" s="75"/>
    </row>
    <row r="342" spans="1:102" ht="1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</row>
    <row r="343" spans="1:102" ht="1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5"/>
      <c r="CP343" s="75"/>
      <c r="CQ343" s="75"/>
      <c r="CR343" s="75"/>
      <c r="CS343" s="75"/>
      <c r="CT343" s="75"/>
      <c r="CU343" s="75"/>
      <c r="CV343" s="75"/>
      <c r="CW343" s="75"/>
      <c r="CX343" s="75"/>
    </row>
    <row r="344" spans="1:102" ht="1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5"/>
      <c r="CP344" s="75"/>
      <c r="CQ344" s="75"/>
      <c r="CR344" s="75"/>
      <c r="CS344" s="75"/>
      <c r="CT344" s="75"/>
      <c r="CU344" s="75"/>
      <c r="CV344" s="75"/>
      <c r="CW344" s="75"/>
      <c r="CX344" s="75"/>
    </row>
    <row r="345" spans="1:102" ht="1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5"/>
      <c r="CP345" s="75"/>
      <c r="CQ345" s="75"/>
      <c r="CR345" s="75"/>
      <c r="CS345" s="75"/>
      <c r="CT345" s="75"/>
      <c r="CU345" s="75"/>
      <c r="CV345" s="75"/>
      <c r="CW345" s="75"/>
      <c r="CX345" s="75"/>
    </row>
    <row r="346" spans="1:102" ht="1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5"/>
      <c r="CP346" s="75"/>
      <c r="CQ346" s="75"/>
      <c r="CR346" s="75"/>
      <c r="CS346" s="75"/>
      <c r="CT346" s="75"/>
      <c r="CU346" s="75"/>
      <c r="CV346" s="75"/>
      <c r="CW346" s="75"/>
      <c r="CX346" s="75"/>
    </row>
    <row r="347" spans="1:102" ht="1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  <c r="CX347" s="75"/>
    </row>
    <row r="348" spans="1:102" ht="1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  <c r="CX348" s="75"/>
    </row>
    <row r="349" spans="1:102" ht="1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</row>
    <row r="350" spans="1:102" ht="1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5"/>
      <c r="CP350" s="75"/>
      <c r="CQ350" s="75"/>
      <c r="CR350" s="75"/>
      <c r="CS350" s="75"/>
      <c r="CT350" s="75"/>
      <c r="CU350" s="75"/>
      <c r="CV350" s="75"/>
      <c r="CW350" s="75"/>
      <c r="CX350" s="75"/>
    </row>
    <row r="351" spans="1:102" ht="1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5"/>
      <c r="CP351" s="75"/>
      <c r="CQ351" s="75"/>
      <c r="CR351" s="75"/>
      <c r="CS351" s="75"/>
      <c r="CT351" s="75"/>
      <c r="CU351" s="75"/>
      <c r="CV351" s="75"/>
      <c r="CW351" s="75"/>
      <c r="CX351" s="75"/>
    </row>
    <row r="352" spans="1:102" ht="1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5"/>
      <c r="CP352" s="75"/>
      <c r="CQ352" s="75"/>
      <c r="CR352" s="75"/>
      <c r="CS352" s="75"/>
      <c r="CT352" s="75"/>
      <c r="CU352" s="75"/>
      <c r="CV352" s="75"/>
      <c r="CW352" s="75"/>
      <c r="CX352" s="75"/>
    </row>
    <row r="353" spans="1:102" ht="1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</row>
    <row r="354" spans="1:102" ht="1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5"/>
      <c r="CP354" s="75"/>
      <c r="CQ354" s="75"/>
      <c r="CR354" s="75"/>
      <c r="CS354" s="75"/>
      <c r="CT354" s="75"/>
      <c r="CU354" s="75"/>
      <c r="CV354" s="75"/>
      <c r="CW354" s="75"/>
      <c r="CX354" s="75"/>
    </row>
    <row r="355" spans="1:102" ht="1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5"/>
      <c r="CP355" s="75"/>
      <c r="CQ355" s="75"/>
      <c r="CR355" s="75"/>
      <c r="CS355" s="75"/>
      <c r="CT355" s="75"/>
      <c r="CU355" s="75"/>
      <c r="CV355" s="75"/>
      <c r="CW355" s="75"/>
      <c r="CX355" s="75"/>
    </row>
    <row r="356" spans="1:102" ht="1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5"/>
      <c r="CP356" s="75"/>
      <c r="CQ356" s="75"/>
      <c r="CR356" s="75"/>
      <c r="CS356" s="75"/>
      <c r="CT356" s="75"/>
      <c r="CU356" s="75"/>
      <c r="CV356" s="75"/>
      <c r="CW356" s="75"/>
      <c r="CX356" s="75"/>
    </row>
    <row r="357" spans="1:102" ht="1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  <c r="CX357" s="75"/>
    </row>
    <row r="358" spans="1:102" ht="1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  <c r="CX358" s="75"/>
    </row>
    <row r="359" spans="1:102" ht="1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  <c r="CX359" s="75"/>
    </row>
    <row r="360" spans="1:102" ht="1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  <c r="CS360" s="75"/>
      <c r="CT360" s="75"/>
      <c r="CU360" s="75"/>
      <c r="CV360" s="75"/>
      <c r="CW360" s="75"/>
      <c r="CX360" s="75"/>
    </row>
    <row r="361" spans="1:102" ht="1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  <c r="CX361" s="75"/>
    </row>
    <row r="362" spans="1:102" ht="1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  <c r="CX362" s="75"/>
    </row>
    <row r="363" spans="1:102" ht="1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  <c r="CX363" s="75"/>
    </row>
    <row r="364" spans="1:102" ht="1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</row>
    <row r="365" spans="1:102" ht="1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  <c r="CX365" s="75"/>
    </row>
    <row r="366" spans="1:102" ht="1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5"/>
      <c r="CP366" s="75"/>
      <c r="CQ366" s="75"/>
      <c r="CR366" s="75"/>
      <c r="CS366" s="75"/>
      <c r="CT366" s="75"/>
      <c r="CU366" s="75"/>
      <c r="CV366" s="75"/>
      <c r="CW366" s="75"/>
      <c r="CX366" s="75"/>
    </row>
    <row r="367" spans="1:102" ht="1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5"/>
      <c r="CP367" s="75"/>
      <c r="CQ367" s="75"/>
      <c r="CR367" s="75"/>
      <c r="CS367" s="75"/>
      <c r="CT367" s="75"/>
      <c r="CU367" s="75"/>
      <c r="CV367" s="75"/>
      <c r="CW367" s="75"/>
      <c r="CX367" s="75"/>
    </row>
    <row r="368" spans="1:102" ht="1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5"/>
      <c r="CP368" s="75"/>
      <c r="CQ368" s="75"/>
      <c r="CR368" s="75"/>
      <c r="CS368" s="75"/>
      <c r="CT368" s="75"/>
      <c r="CU368" s="75"/>
      <c r="CV368" s="75"/>
      <c r="CW368" s="75"/>
      <c r="CX368" s="75"/>
    </row>
    <row r="369" spans="1:102" ht="1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5"/>
      <c r="CP369" s="75"/>
      <c r="CQ369" s="75"/>
      <c r="CR369" s="75"/>
      <c r="CS369" s="75"/>
      <c r="CT369" s="75"/>
      <c r="CU369" s="75"/>
      <c r="CV369" s="75"/>
      <c r="CW369" s="75"/>
      <c r="CX369" s="75"/>
    </row>
    <row r="370" spans="1:102" ht="1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5"/>
      <c r="CP370" s="75"/>
      <c r="CQ370" s="75"/>
      <c r="CR370" s="75"/>
      <c r="CS370" s="75"/>
      <c r="CT370" s="75"/>
      <c r="CU370" s="75"/>
      <c r="CV370" s="75"/>
      <c r="CW370" s="75"/>
      <c r="CX370" s="75"/>
    </row>
    <row r="371" spans="1:102" ht="1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5"/>
      <c r="CP371" s="75"/>
      <c r="CQ371" s="75"/>
      <c r="CR371" s="75"/>
      <c r="CS371" s="75"/>
      <c r="CT371" s="75"/>
      <c r="CU371" s="75"/>
      <c r="CV371" s="75"/>
      <c r="CW371" s="75"/>
      <c r="CX371" s="75"/>
    </row>
    <row r="372" spans="1:102" ht="1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5"/>
      <c r="CP372" s="75"/>
      <c r="CQ372" s="75"/>
      <c r="CR372" s="75"/>
      <c r="CS372" s="75"/>
      <c r="CT372" s="75"/>
      <c r="CU372" s="75"/>
      <c r="CV372" s="75"/>
      <c r="CW372" s="75"/>
      <c r="CX372" s="75"/>
    </row>
    <row r="373" spans="1:102" ht="1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5"/>
      <c r="CP373" s="75"/>
      <c r="CQ373" s="75"/>
      <c r="CR373" s="75"/>
      <c r="CS373" s="75"/>
      <c r="CT373" s="75"/>
      <c r="CU373" s="75"/>
      <c r="CV373" s="75"/>
      <c r="CW373" s="75"/>
      <c r="CX373" s="75"/>
    </row>
    <row r="374" spans="1:102" ht="1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5"/>
      <c r="CP374" s="75"/>
      <c r="CQ374" s="75"/>
      <c r="CR374" s="75"/>
      <c r="CS374" s="75"/>
      <c r="CT374" s="75"/>
      <c r="CU374" s="75"/>
      <c r="CV374" s="75"/>
      <c r="CW374" s="75"/>
      <c r="CX374" s="75"/>
    </row>
    <row r="375" spans="1:102" ht="1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</row>
    <row r="376" spans="1:102" ht="1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5"/>
      <c r="CP376" s="75"/>
      <c r="CQ376" s="75"/>
      <c r="CR376" s="75"/>
      <c r="CS376" s="75"/>
      <c r="CT376" s="75"/>
      <c r="CU376" s="75"/>
      <c r="CV376" s="75"/>
      <c r="CW376" s="75"/>
      <c r="CX376" s="75"/>
    </row>
    <row r="377" spans="1:102" ht="1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</row>
    <row r="378" spans="1:102" ht="1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5"/>
      <c r="CP378" s="75"/>
      <c r="CQ378" s="75"/>
      <c r="CR378" s="75"/>
      <c r="CS378" s="75"/>
      <c r="CT378" s="75"/>
      <c r="CU378" s="75"/>
      <c r="CV378" s="75"/>
      <c r="CW378" s="75"/>
      <c r="CX378" s="75"/>
    </row>
    <row r="379" spans="1:102" ht="1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</row>
    <row r="380" spans="1:102" ht="1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5"/>
      <c r="CP380" s="75"/>
      <c r="CQ380" s="75"/>
      <c r="CR380" s="75"/>
      <c r="CS380" s="75"/>
      <c r="CT380" s="75"/>
      <c r="CU380" s="75"/>
      <c r="CV380" s="75"/>
      <c r="CW380" s="75"/>
      <c r="CX380" s="75"/>
    </row>
    <row r="381" spans="1:102" ht="1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5"/>
      <c r="CP381" s="75"/>
      <c r="CQ381" s="75"/>
      <c r="CR381" s="75"/>
      <c r="CS381" s="75"/>
      <c r="CT381" s="75"/>
      <c r="CU381" s="75"/>
      <c r="CV381" s="75"/>
      <c r="CW381" s="75"/>
      <c r="CX381" s="75"/>
    </row>
    <row r="382" spans="1:102" ht="1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</row>
    <row r="383" spans="1:102" ht="1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  <c r="CS383" s="75"/>
      <c r="CT383" s="75"/>
      <c r="CU383" s="75"/>
      <c r="CV383" s="75"/>
      <c r="CW383" s="75"/>
      <c r="CX383" s="75"/>
    </row>
    <row r="384" spans="1:102" ht="1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5"/>
      <c r="CP384" s="75"/>
      <c r="CQ384" s="75"/>
      <c r="CR384" s="75"/>
      <c r="CS384" s="75"/>
      <c r="CT384" s="75"/>
      <c r="CU384" s="75"/>
      <c r="CV384" s="75"/>
      <c r="CW384" s="75"/>
      <c r="CX384" s="75"/>
    </row>
    <row r="385" spans="1:102" ht="1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</row>
    <row r="386" spans="1:102" ht="1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</row>
    <row r="387" spans="1:102" ht="1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5"/>
      <c r="CP387" s="75"/>
      <c r="CQ387" s="75"/>
      <c r="CR387" s="75"/>
      <c r="CS387" s="75"/>
      <c r="CT387" s="75"/>
      <c r="CU387" s="75"/>
      <c r="CV387" s="75"/>
      <c r="CW387" s="75"/>
      <c r="CX387" s="75"/>
    </row>
    <row r="388" spans="1:102" ht="1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5"/>
      <c r="CP388" s="75"/>
      <c r="CQ388" s="75"/>
      <c r="CR388" s="75"/>
      <c r="CS388" s="75"/>
      <c r="CT388" s="75"/>
      <c r="CU388" s="75"/>
      <c r="CV388" s="75"/>
      <c r="CW388" s="75"/>
      <c r="CX388" s="75"/>
    </row>
    <row r="389" spans="1:102" ht="1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5"/>
      <c r="CP389" s="75"/>
      <c r="CQ389" s="75"/>
      <c r="CR389" s="75"/>
      <c r="CS389" s="75"/>
      <c r="CT389" s="75"/>
      <c r="CU389" s="75"/>
      <c r="CV389" s="75"/>
      <c r="CW389" s="75"/>
      <c r="CX389" s="75"/>
    </row>
    <row r="390" spans="1:102" ht="1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  <c r="CS390" s="75"/>
      <c r="CT390" s="75"/>
      <c r="CU390" s="75"/>
      <c r="CV390" s="75"/>
      <c r="CW390" s="75"/>
      <c r="CX390" s="75"/>
    </row>
    <row r="391" spans="1:102" ht="1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5"/>
      <c r="CP391" s="75"/>
      <c r="CQ391" s="75"/>
      <c r="CR391" s="75"/>
      <c r="CS391" s="75"/>
      <c r="CT391" s="75"/>
      <c r="CU391" s="75"/>
      <c r="CV391" s="75"/>
      <c r="CW391" s="75"/>
      <c r="CX391" s="75"/>
    </row>
    <row r="392" spans="1:102" ht="1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5"/>
      <c r="CP392" s="75"/>
      <c r="CQ392" s="75"/>
      <c r="CR392" s="75"/>
      <c r="CS392" s="75"/>
      <c r="CT392" s="75"/>
      <c r="CU392" s="75"/>
      <c r="CV392" s="75"/>
      <c r="CW392" s="75"/>
      <c r="CX392" s="75"/>
    </row>
    <row r="393" spans="1:102" ht="1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5"/>
      <c r="CP393" s="75"/>
      <c r="CQ393" s="75"/>
      <c r="CR393" s="75"/>
      <c r="CS393" s="75"/>
      <c r="CT393" s="75"/>
      <c r="CU393" s="75"/>
      <c r="CV393" s="75"/>
      <c r="CW393" s="75"/>
      <c r="CX393" s="75"/>
    </row>
    <row r="394" spans="1:102" ht="1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5"/>
      <c r="CP394" s="75"/>
      <c r="CQ394" s="75"/>
      <c r="CR394" s="75"/>
      <c r="CS394" s="75"/>
      <c r="CT394" s="75"/>
      <c r="CU394" s="75"/>
      <c r="CV394" s="75"/>
      <c r="CW394" s="75"/>
      <c r="CX394" s="75"/>
    </row>
    <row r="395" spans="1:102" ht="1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5"/>
      <c r="CP395" s="75"/>
      <c r="CQ395" s="75"/>
      <c r="CR395" s="75"/>
      <c r="CS395" s="75"/>
      <c r="CT395" s="75"/>
      <c r="CU395" s="75"/>
      <c r="CV395" s="75"/>
      <c r="CW395" s="75"/>
      <c r="CX395" s="75"/>
    </row>
    <row r="396" spans="1:102" ht="1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75"/>
      <c r="CP396" s="75"/>
      <c r="CQ396" s="75"/>
      <c r="CR396" s="75"/>
      <c r="CS396" s="75"/>
      <c r="CT396" s="75"/>
      <c r="CU396" s="75"/>
      <c r="CV396" s="75"/>
      <c r="CW396" s="75"/>
      <c r="CX396" s="75"/>
    </row>
    <row r="397" spans="1:102" ht="1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</row>
    <row r="398" spans="1:102" ht="1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75"/>
      <c r="CP398" s="75"/>
      <c r="CQ398" s="75"/>
      <c r="CR398" s="75"/>
      <c r="CS398" s="75"/>
      <c r="CT398" s="75"/>
      <c r="CU398" s="75"/>
      <c r="CV398" s="75"/>
      <c r="CW398" s="75"/>
      <c r="CX398" s="75"/>
    </row>
    <row r="399" spans="1:102" ht="1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75"/>
      <c r="CP399" s="75"/>
      <c r="CQ399" s="75"/>
      <c r="CR399" s="75"/>
      <c r="CS399" s="75"/>
      <c r="CT399" s="75"/>
      <c r="CU399" s="75"/>
      <c r="CV399" s="75"/>
      <c r="CW399" s="75"/>
      <c r="CX399" s="75"/>
    </row>
    <row r="400" spans="1:102" ht="1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75"/>
      <c r="CP400" s="75"/>
      <c r="CQ400" s="75"/>
      <c r="CR400" s="75"/>
      <c r="CS400" s="75"/>
      <c r="CT400" s="75"/>
      <c r="CU400" s="75"/>
      <c r="CV400" s="75"/>
      <c r="CW400" s="75"/>
      <c r="CX400" s="75"/>
    </row>
    <row r="401" spans="1:102" ht="1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75"/>
      <c r="CP401" s="75"/>
      <c r="CQ401" s="75"/>
      <c r="CR401" s="75"/>
      <c r="CS401" s="75"/>
      <c r="CT401" s="75"/>
      <c r="CU401" s="75"/>
      <c r="CV401" s="75"/>
      <c r="CW401" s="75"/>
      <c r="CX401" s="75"/>
    </row>
    <row r="402" spans="1:102" ht="1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</row>
    <row r="403" spans="1:102" ht="1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75"/>
      <c r="CP403" s="75"/>
      <c r="CQ403" s="75"/>
      <c r="CR403" s="75"/>
      <c r="CS403" s="75"/>
      <c r="CT403" s="75"/>
      <c r="CU403" s="75"/>
      <c r="CV403" s="75"/>
      <c r="CW403" s="75"/>
      <c r="CX403" s="75"/>
    </row>
    <row r="404" spans="1:102" ht="1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  <c r="CL404" s="75"/>
      <c r="CM404" s="75"/>
      <c r="CN404" s="75"/>
      <c r="CO404" s="75"/>
      <c r="CP404" s="75"/>
      <c r="CQ404" s="75"/>
      <c r="CR404" s="75"/>
      <c r="CS404" s="75"/>
      <c r="CT404" s="75"/>
      <c r="CU404" s="75"/>
      <c r="CV404" s="75"/>
      <c r="CW404" s="75"/>
      <c r="CX404" s="75"/>
    </row>
    <row r="405" spans="1:102" ht="1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  <c r="CL405" s="75"/>
      <c r="CM405" s="75"/>
      <c r="CN405" s="75"/>
      <c r="CO405" s="75"/>
      <c r="CP405" s="75"/>
      <c r="CQ405" s="75"/>
      <c r="CR405" s="75"/>
      <c r="CS405" s="75"/>
      <c r="CT405" s="75"/>
      <c r="CU405" s="75"/>
      <c r="CV405" s="75"/>
      <c r="CW405" s="75"/>
      <c r="CX405" s="75"/>
    </row>
    <row r="406" spans="1:102" ht="1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  <c r="CL406" s="75"/>
      <c r="CM406" s="75"/>
      <c r="CN406" s="75"/>
      <c r="CO406" s="75"/>
      <c r="CP406" s="75"/>
      <c r="CQ406" s="75"/>
      <c r="CR406" s="75"/>
      <c r="CS406" s="75"/>
      <c r="CT406" s="75"/>
      <c r="CU406" s="75"/>
      <c r="CV406" s="75"/>
      <c r="CW406" s="75"/>
      <c r="CX406" s="75"/>
    </row>
    <row r="407" spans="1:102" ht="1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  <c r="CL407" s="75"/>
      <c r="CM407" s="75"/>
      <c r="CN407" s="75"/>
      <c r="CO407" s="75"/>
      <c r="CP407" s="75"/>
      <c r="CQ407" s="75"/>
      <c r="CR407" s="75"/>
      <c r="CS407" s="75"/>
      <c r="CT407" s="75"/>
      <c r="CU407" s="75"/>
      <c r="CV407" s="75"/>
      <c r="CW407" s="75"/>
      <c r="CX407" s="75"/>
    </row>
    <row r="408" spans="1:102" ht="1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</row>
    <row r="409" spans="1:102" ht="1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  <c r="CL409" s="75"/>
      <c r="CM409" s="75"/>
      <c r="CN409" s="75"/>
      <c r="CO409" s="75"/>
      <c r="CP409" s="75"/>
      <c r="CQ409" s="75"/>
      <c r="CR409" s="75"/>
      <c r="CS409" s="75"/>
      <c r="CT409" s="75"/>
      <c r="CU409" s="75"/>
      <c r="CV409" s="75"/>
      <c r="CW409" s="75"/>
      <c r="CX409" s="75"/>
    </row>
    <row r="410" spans="1:102" ht="1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  <c r="CL410" s="75"/>
      <c r="CM410" s="75"/>
      <c r="CN410" s="75"/>
      <c r="CO410" s="75"/>
      <c r="CP410" s="75"/>
      <c r="CQ410" s="75"/>
      <c r="CR410" s="75"/>
      <c r="CS410" s="75"/>
      <c r="CT410" s="75"/>
      <c r="CU410" s="75"/>
      <c r="CV410" s="75"/>
      <c r="CW410" s="75"/>
      <c r="CX410" s="75"/>
    </row>
    <row r="411" spans="1:102" ht="1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  <c r="CX411" s="75"/>
    </row>
    <row r="412" spans="1:102" ht="1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  <c r="CX412" s="75"/>
    </row>
    <row r="413" spans="1:102" ht="1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  <c r="CX413" s="75"/>
    </row>
    <row r="414" spans="1:102" ht="1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  <c r="CX414" s="75"/>
    </row>
    <row r="415" spans="1:102" ht="1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  <c r="CX415" s="75"/>
    </row>
    <row r="416" spans="1:102" ht="1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  <c r="CX416" s="75"/>
    </row>
    <row r="417" spans="1:102" ht="1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  <c r="CX417" s="75"/>
    </row>
    <row r="418" spans="1:102" ht="1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  <c r="CX418" s="75"/>
    </row>
    <row r="419" spans="1:102" ht="1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</row>
    <row r="420" spans="1:102" ht="1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  <c r="CX420" s="75"/>
    </row>
    <row r="421" spans="1:102" ht="1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  <c r="CX421" s="75"/>
    </row>
    <row r="422" spans="1:102" ht="1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  <c r="CX422" s="75"/>
    </row>
    <row r="423" spans="1:102" ht="1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  <c r="CX423" s="75"/>
    </row>
    <row r="424" spans="1:102" ht="1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  <c r="CX424" s="75"/>
    </row>
    <row r="425" spans="1:102" ht="1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  <c r="CX425" s="75"/>
    </row>
    <row r="426" spans="1:102" ht="1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  <c r="CX426" s="75"/>
    </row>
    <row r="427" spans="1:102" ht="1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  <c r="CX427" s="75"/>
    </row>
    <row r="428" spans="1:102" ht="1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  <c r="CX428" s="75"/>
    </row>
    <row r="429" spans="1:102" ht="1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</row>
    <row r="430" spans="1:102" ht="1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</row>
    <row r="431" spans="1:102" ht="1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  <c r="CX431" s="75"/>
    </row>
    <row r="432" spans="1:102" ht="1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  <c r="CX432" s="75"/>
    </row>
    <row r="433" spans="1:102" ht="1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  <c r="CX433" s="75"/>
    </row>
    <row r="434" spans="1:102" ht="1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  <c r="CX434" s="75"/>
    </row>
    <row r="435" spans="1:102" ht="1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  <c r="CX435" s="75"/>
    </row>
    <row r="436" spans="1:102" ht="1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  <c r="CX436" s="75"/>
    </row>
    <row r="437" spans="1:102" ht="1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  <c r="CX437" s="75"/>
    </row>
    <row r="438" spans="1:102" ht="1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75"/>
      <c r="CP438" s="75"/>
      <c r="CQ438" s="75"/>
      <c r="CR438" s="75"/>
      <c r="CS438" s="75"/>
      <c r="CT438" s="75"/>
      <c r="CU438" s="75"/>
      <c r="CV438" s="75"/>
      <c r="CW438" s="75"/>
      <c r="CX438" s="75"/>
    </row>
    <row r="439" spans="1:102" ht="1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75"/>
      <c r="CP439" s="75"/>
      <c r="CQ439" s="75"/>
      <c r="CR439" s="75"/>
      <c r="CS439" s="75"/>
      <c r="CT439" s="75"/>
      <c r="CU439" s="75"/>
      <c r="CV439" s="75"/>
      <c r="CW439" s="75"/>
      <c r="CX439" s="75"/>
    </row>
    <row r="440" spans="1:102" ht="1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  <c r="CX440" s="75"/>
    </row>
    <row r="441" spans="1:102" ht="1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</row>
    <row r="442" spans="1:102" ht="1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  <c r="CL442" s="75"/>
      <c r="CM442" s="75"/>
      <c r="CN442" s="75"/>
      <c r="CO442" s="75"/>
      <c r="CP442" s="75"/>
      <c r="CQ442" s="75"/>
      <c r="CR442" s="75"/>
      <c r="CS442" s="75"/>
      <c r="CT442" s="75"/>
      <c r="CU442" s="75"/>
      <c r="CV442" s="75"/>
      <c r="CW442" s="75"/>
      <c r="CX442" s="75"/>
    </row>
    <row r="443" spans="1:102" ht="1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  <c r="CL443" s="75"/>
      <c r="CM443" s="75"/>
      <c r="CN443" s="75"/>
      <c r="CO443" s="75"/>
      <c r="CP443" s="75"/>
      <c r="CQ443" s="75"/>
      <c r="CR443" s="75"/>
      <c r="CS443" s="75"/>
      <c r="CT443" s="75"/>
      <c r="CU443" s="75"/>
      <c r="CV443" s="75"/>
      <c r="CW443" s="75"/>
      <c r="CX443" s="75"/>
    </row>
    <row r="444" spans="1:102" ht="1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  <c r="CL444" s="75"/>
      <c r="CM444" s="75"/>
      <c r="CN444" s="75"/>
      <c r="CO444" s="75"/>
      <c r="CP444" s="75"/>
      <c r="CQ444" s="75"/>
      <c r="CR444" s="75"/>
      <c r="CS444" s="75"/>
      <c r="CT444" s="75"/>
      <c r="CU444" s="75"/>
      <c r="CV444" s="75"/>
      <c r="CW444" s="75"/>
      <c r="CX444" s="75"/>
    </row>
    <row r="445" spans="1:102" ht="1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  <c r="CL445" s="75"/>
      <c r="CM445" s="75"/>
      <c r="CN445" s="75"/>
      <c r="CO445" s="75"/>
      <c r="CP445" s="75"/>
      <c r="CQ445" s="75"/>
      <c r="CR445" s="75"/>
      <c r="CS445" s="75"/>
      <c r="CT445" s="75"/>
      <c r="CU445" s="75"/>
      <c r="CV445" s="75"/>
      <c r="CW445" s="75"/>
      <c r="CX445" s="75"/>
    </row>
    <row r="446" spans="1:102" ht="1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  <c r="CL446" s="75"/>
      <c r="CM446" s="75"/>
      <c r="CN446" s="75"/>
      <c r="CO446" s="75"/>
      <c r="CP446" s="75"/>
      <c r="CQ446" s="75"/>
      <c r="CR446" s="75"/>
      <c r="CS446" s="75"/>
      <c r="CT446" s="75"/>
      <c r="CU446" s="75"/>
      <c r="CV446" s="75"/>
      <c r="CW446" s="75"/>
      <c r="CX446" s="75"/>
    </row>
    <row r="447" spans="1:102" ht="1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  <c r="CL447" s="75"/>
      <c r="CM447" s="75"/>
      <c r="CN447" s="75"/>
      <c r="CO447" s="75"/>
      <c r="CP447" s="75"/>
      <c r="CQ447" s="75"/>
      <c r="CR447" s="75"/>
      <c r="CS447" s="75"/>
      <c r="CT447" s="75"/>
      <c r="CU447" s="75"/>
      <c r="CV447" s="75"/>
      <c r="CW447" s="75"/>
      <c r="CX447" s="75"/>
    </row>
    <row r="448" spans="1:102" ht="1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  <c r="CL448" s="75"/>
      <c r="CM448" s="75"/>
      <c r="CN448" s="75"/>
      <c r="CO448" s="75"/>
      <c r="CP448" s="75"/>
      <c r="CQ448" s="75"/>
      <c r="CR448" s="75"/>
      <c r="CS448" s="75"/>
      <c r="CT448" s="75"/>
      <c r="CU448" s="75"/>
      <c r="CV448" s="75"/>
      <c r="CW448" s="75"/>
      <c r="CX448" s="75"/>
    </row>
    <row r="449" spans="1:102" ht="1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  <c r="CL449" s="75"/>
      <c r="CM449" s="75"/>
      <c r="CN449" s="75"/>
      <c r="CO449" s="75"/>
      <c r="CP449" s="75"/>
      <c r="CQ449" s="75"/>
      <c r="CR449" s="75"/>
      <c r="CS449" s="75"/>
      <c r="CT449" s="75"/>
      <c r="CU449" s="75"/>
      <c r="CV449" s="75"/>
      <c r="CW449" s="75"/>
      <c r="CX449" s="75"/>
    </row>
    <row r="450" spans="1:102" ht="1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  <c r="CL450" s="75"/>
      <c r="CM450" s="75"/>
      <c r="CN450" s="75"/>
      <c r="CO450" s="75"/>
      <c r="CP450" s="75"/>
      <c r="CQ450" s="75"/>
      <c r="CR450" s="75"/>
      <c r="CS450" s="75"/>
      <c r="CT450" s="75"/>
      <c r="CU450" s="75"/>
      <c r="CV450" s="75"/>
      <c r="CW450" s="75"/>
      <c r="CX450" s="75"/>
    </row>
    <row r="451" spans="1:102" ht="1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  <c r="CL451" s="75"/>
      <c r="CM451" s="75"/>
      <c r="CN451" s="75"/>
      <c r="CO451" s="75"/>
      <c r="CP451" s="75"/>
      <c r="CQ451" s="75"/>
      <c r="CR451" s="75"/>
      <c r="CS451" s="75"/>
      <c r="CT451" s="75"/>
      <c r="CU451" s="75"/>
      <c r="CV451" s="75"/>
      <c r="CW451" s="75"/>
      <c r="CX451" s="75"/>
    </row>
    <row r="452" spans="1:102" ht="1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</row>
    <row r="453" spans="1:102" ht="1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  <c r="CL453" s="75"/>
      <c r="CM453" s="75"/>
      <c r="CN453" s="75"/>
      <c r="CO453" s="75"/>
      <c r="CP453" s="75"/>
      <c r="CQ453" s="75"/>
      <c r="CR453" s="75"/>
      <c r="CS453" s="75"/>
      <c r="CT453" s="75"/>
      <c r="CU453" s="75"/>
      <c r="CV453" s="75"/>
      <c r="CW453" s="75"/>
      <c r="CX453" s="75"/>
    </row>
    <row r="454" spans="1:102" ht="1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  <c r="CL454" s="75"/>
      <c r="CM454" s="75"/>
      <c r="CN454" s="75"/>
      <c r="CO454" s="75"/>
      <c r="CP454" s="75"/>
      <c r="CQ454" s="75"/>
      <c r="CR454" s="75"/>
      <c r="CS454" s="75"/>
      <c r="CT454" s="75"/>
      <c r="CU454" s="75"/>
      <c r="CV454" s="75"/>
      <c r="CW454" s="75"/>
      <c r="CX454" s="75"/>
    </row>
    <row r="455" spans="1:102" ht="1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  <c r="CL455" s="75"/>
      <c r="CM455" s="75"/>
      <c r="CN455" s="75"/>
      <c r="CO455" s="75"/>
      <c r="CP455" s="75"/>
      <c r="CQ455" s="75"/>
      <c r="CR455" s="75"/>
      <c r="CS455" s="75"/>
      <c r="CT455" s="75"/>
      <c r="CU455" s="75"/>
      <c r="CV455" s="75"/>
      <c r="CW455" s="75"/>
      <c r="CX455" s="75"/>
    </row>
    <row r="456" spans="1:102" ht="1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  <c r="CL456" s="75"/>
      <c r="CM456" s="75"/>
      <c r="CN456" s="75"/>
      <c r="CO456" s="75"/>
      <c r="CP456" s="75"/>
      <c r="CQ456" s="75"/>
      <c r="CR456" s="75"/>
      <c r="CS456" s="75"/>
      <c r="CT456" s="75"/>
      <c r="CU456" s="75"/>
      <c r="CV456" s="75"/>
      <c r="CW456" s="75"/>
      <c r="CX456" s="75"/>
    </row>
    <row r="457" spans="1:102" ht="1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  <c r="CL457" s="75"/>
      <c r="CM457" s="75"/>
      <c r="CN457" s="75"/>
      <c r="CO457" s="75"/>
      <c r="CP457" s="75"/>
      <c r="CQ457" s="75"/>
      <c r="CR457" s="75"/>
      <c r="CS457" s="75"/>
      <c r="CT457" s="75"/>
      <c r="CU457" s="75"/>
      <c r="CV457" s="75"/>
      <c r="CW457" s="75"/>
      <c r="CX457" s="75"/>
    </row>
    <row r="458" spans="1:102" ht="1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  <c r="CL458" s="75"/>
      <c r="CM458" s="75"/>
      <c r="CN458" s="75"/>
      <c r="CO458" s="75"/>
      <c r="CP458" s="75"/>
      <c r="CQ458" s="75"/>
      <c r="CR458" s="75"/>
      <c r="CS458" s="75"/>
      <c r="CT458" s="75"/>
      <c r="CU458" s="75"/>
      <c r="CV458" s="75"/>
      <c r="CW458" s="75"/>
      <c r="CX458" s="75"/>
    </row>
    <row r="459" spans="1:102" ht="1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75"/>
      <c r="CP459" s="75"/>
      <c r="CQ459" s="75"/>
      <c r="CR459" s="75"/>
      <c r="CS459" s="75"/>
      <c r="CT459" s="75"/>
      <c r="CU459" s="75"/>
      <c r="CV459" s="75"/>
      <c r="CW459" s="75"/>
      <c r="CX459" s="75"/>
    </row>
    <row r="460" spans="1:102" ht="1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75"/>
      <c r="CP460" s="75"/>
      <c r="CQ460" s="75"/>
      <c r="CR460" s="75"/>
      <c r="CS460" s="75"/>
      <c r="CT460" s="75"/>
      <c r="CU460" s="75"/>
      <c r="CV460" s="75"/>
      <c r="CW460" s="75"/>
      <c r="CX460" s="75"/>
    </row>
    <row r="461" spans="1:102" ht="1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  <c r="CX461" s="75"/>
    </row>
    <row r="462" spans="1:102" ht="1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  <c r="CX462" s="75"/>
    </row>
    <row r="463" spans="1:102" ht="1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</row>
    <row r="464" spans="1:102" ht="1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  <c r="CX464" s="75"/>
    </row>
    <row r="465" spans="1:102" ht="1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75"/>
      <c r="CP465" s="75"/>
      <c r="CQ465" s="75"/>
      <c r="CR465" s="75"/>
      <c r="CS465" s="75"/>
      <c r="CT465" s="75"/>
      <c r="CU465" s="75"/>
      <c r="CV465" s="75"/>
      <c r="CW465" s="75"/>
      <c r="CX465" s="75"/>
    </row>
    <row r="466" spans="1:102" ht="1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75"/>
      <c r="CP466" s="75"/>
      <c r="CQ466" s="75"/>
      <c r="CR466" s="75"/>
      <c r="CS466" s="75"/>
      <c r="CT466" s="75"/>
      <c r="CU466" s="75"/>
      <c r="CV466" s="75"/>
      <c r="CW466" s="75"/>
      <c r="CX466" s="75"/>
    </row>
    <row r="467" spans="1:102" ht="1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  <c r="CL467" s="75"/>
      <c r="CM467" s="75"/>
      <c r="CN467" s="75"/>
      <c r="CO467" s="75"/>
      <c r="CP467" s="75"/>
      <c r="CQ467" s="75"/>
      <c r="CR467" s="75"/>
      <c r="CS467" s="75"/>
      <c r="CT467" s="75"/>
      <c r="CU467" s="75"/>
      <c r="CV467" s="75"/>
      <c r="CW467" s="75"/>
      <c r="CX467" s="75"/>
    </row>
    <row r="468" spans="1:102" ht="1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</row>
    <row r="469" spans="1:102" ht="1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  <c r="CL469" s="75"/>
      <c r="CM469" s="75"/>
      <c r="CN469" s="75"/>
      <c r="CO469" s="75"/>
      <c r="CP469" s="75"/>
      <c r="CQ469" s="75"/>
      <c r="CR469" s="75"/>
      <c r="CS469" s="75"/>
      <c r="CT469" s="75"/>
      <c r="CU469" s="75"/>
      <c r="CV469" s="75"/>
      <c r="CW469" s="75"/>
      <c r="CX469" s="75"/>
    </row>
    <row r="470" spans="1:102" ht="1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  <c r="CL470" s="75"/>
      <c r="CM470" s="75"/>
      <c r="CN470" s="75"/>
      <c r="CO470" s="75"/>
      <c r="CP470" s="75"/>
      <c r="CQ470" s="75"/>
      <c r="CR470" s="75"/>
      <c r="CS470" s="75"/>
      <c r="CT470" s="75"/>
      <c r="CU470" s="75"/>
      <c r="CV470" s="75"/>
      <c r="CW470" s="75"/>
      <c r="CX470" s="75"/>
    </row>
    <row r="471" spans="1:102" ht="1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  <c r="CL471" s="75"/>
      <c r="CM471" s="75"/>
      <c r="CN471" s="75"/>
      <c r="CO471" s="75"/>
      <c r="CP471" s="75"/>
      <c r="CQ471" s="75"/>
      <c r="CR471" s="75"/>
      <c r="CS471" s="75"/>
      <c r="CT471" s="75"/>
      <c r="CU471" s="75"/>
      <c r="CV471" s="75"/>
      <c r="CW471" s="75"/>
      <c r="CX471" s="75"/>
    </row>
    <row r="472" spans="1:102" ht="1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  <c r="CL472" s="75"/>
      <c r="CM472" s="75"/>
      <c r="CN472" s="75"/>
      <c r="CO472" s="75"/>
      <c r="CP472" s="75"/>
      <c r="CQ472" s="75"/>
      <c r="CR472" s="75"/>
      <c r="CS472" s="75"/>
      <c r="CT472" s="75"/>
      <c r="CU472" s="75"/>
      <c r="CV472" s="75"/>
      <c r="CW472" s="75"/>
      <c r="CX472" s="75"/>
    </row>
    <row r="473" spans="1:102" ht="1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  <c r="CL473" s="75"/>
      <c r="CM473" s="75"/>
      <c r="CN473" s="75"/>
      <c r="CO473" s="75"/>
      <c r="CP473" s="75"/>
      <c r="CQ473" s="75"/>
      <c r="CR473" s="75"/>
      <c r="CS473" s="75"/>
      <c r="CT473" s="75"/>
      <c r="CU473" s="75"/>
      <c r="CV473" s="75"/>
      <c r="CW473" s="75"/>
      <c r="CX473" s="75"/>
    </row>
    <row r="474" spans="1:102" ht="1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</row>
    <row r="475" spans="1:102" ht="1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  <c r="CL475" s="75"/>
      <c r="CM475" s="75"/>
      <c r="CN475" s="75"/>
      <c r="CO475" s="75"/>
      <c r="CP475" s="75"/>
      <c r="CQ475" s="75"/>
      <c r="CR475" s="75"/>
      <c r="CS475" s="75"/>
      <c r="CT475" s="75"/>
      <c r="CU475" s="75"/>
      <c r="CV475" s="75"/>
      <c r="CW475" s="75"/>
      <c r="CX475" s="75"/>
    </row>
    <row r="476" spans="1:102" ht="1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75"/>
      <c r="CL476" s="75"/>
      <c r="CM476" s="75"/>
      <c r="CN476" s="75"/>
      <c r="CO476" s="75"/>
      <c r="CP476" s="75"/>
      <c r="CQ476" s="75"/>
      <c r="CR476" s="75"/>
      <c r="CS476" s="75"/>
      <c r="CT476" s="75"/>
      <c r="CU476" s="75"/>
      <c r="CV476" s="75"/>
      <c r="CW476" s="75"/>
      <c r="CX476" s="75"/>
    </row>
    <row r="477" spans="1:102" ht="1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  <c r="CL477" s="75"/>
      <c r="CM477" s="75"/>
      <c r="CN477" s="75"/>
      <c r="CO477" s="75"/>
      <c r="CP477" s="75"/>
      <c r="CQ477" s="75"/>
      <c r="CR477" s="75"/>
      <c r="CS477" s="75"/>
      <c r="CT477" s="75"/>
      <c r="CU477" s="75"/>
      <c r="CV477" s="75"/>
      <c r="CW477" s="75"/>
      <c r="CX477" s="75"/>
    </row>
    <row r="478" spans="1:102" ht="1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  <c r="CL478" s="75"/>
      <c r="CM478" s="75"/>
      <c r="CN478" s="75"/>
      <c r="CO478" s="75"/>
      <c r="CP478" s="75"/>
      <c r="CQ478" s="75"/>
      <c r="CR478" s="75"/>
      <c r="CS478" s="75"/>
      <c r="CT478" s="75"/>
      <c r="CU478" s="75"/>
      <c r="CV478" s="75"/>
      <c r="CW478" s="75"/>
      <c r="CX478" s="75"/>
    </row>
    <row r="479" spans="1:102" ht="1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  <c r="CL479" s="75"/>
      <c r="CM479" s="75"/>
      <c r="CN479" s="75"/>
      <c r="CO479" s="75"/>
      <c r="CP479" s="75"/>
      <c r="CQ479" s="75"/>
      <c r="CR479" s="75"/>
      <c r="CS479" s="75"/>
      <c r="CT479" s="75"/>
      <c r="CU479" s="75"/>
      <c r="CV479" s="75"/>
      <c r="CW479" s="75"/>
      <c r="CX479" s="75"/>
    </row>
    <row r="480" spans="1:102" ht="1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  <c r="CL480" s="75"/>
      <c r="CM480" s="75"/>
      <c r="CN480" s="75"/>
      <c r="CO480" s="75"/>
      <c r="CP480" s="75"/>
      <c r="CQ480" s="75"/>
      <c r="CR480" s="75"/>
      <c r="CS480" s="75"/>
      <c r="CT480" s="75"/>
      <c r="CU480" s="75"/>
      <c r="CV480" s="75"/>
      <c r="CW480" s="75"/>
      <c r="CX480" s="75"/>
    </row>
    <row r="481" spans="1:102" ht="1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  <c r="CL481" s="75"/>
      <c r="CM481" s="75"/>
      <c r="CN481" s="75"/>
      <c r="CO481" s="75"/>
      <c r="CP481" s="75"/>
      <c r="CQ481" s="75"/>
      <c r="CR481" s="75"/>
      <c r="CS481" s="75"/>
      <c r="CT481" s="75"/>
      <c r="CU481" s="75"/>
      <c r="CV481" s="75"/>
      <c r="CW481" s="75"/>
      <c r="CX481" s="75"/>
    </row>
    <row r="482" spans="1:102" ht="1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  <c r="CL482" s="75"/>
      <c r="CM482" s="75"/>
      <c r="CN482" s="75"/>
      <c r="CO482" s="75"/>
      <c r="CP482" s="75"/>
      <c r="CQ482" s="75"/>
      <c r="CR482" s="75"/>
      <c r="CS482" s="75"/>
      <c r="CT482" s="75"/>
      <c r="CU482" s="75"/>
      <c r="CV482" s="75"/>
      <c r="CW482" s="75"/>
      <c r="CX482" s="75"/>
    </row>
    <row r="483" spans="1:102" ht="1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  <c r="CL483" s="75"/>
      <c r="CM483" s="75"/>
      <c r="CN483" s="75"/>
      <c r="CO483" s="75"/>
      <c r="CP483" s="75"/>
      <c r="CQ483" s="75"/>
      <c r="CR483" s="75"/>
      <c r="CS483" s="75"/>
      <c r="CT483" s="75"/>
      <c r="CU483" s="75"/>
      <c r="CV483" s="75"/>
      <c r="CW483" s="75"/>
      <c r="CX483" s="75"/>
    </row>
    <row r="484" spans="1:102" ht="1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75"/>
      <c r="CL484" s="75"/>
      <c r="CM484" s="75"/>
      <c r="CN484" s="75"/>
      <c r="CO484" s="75"/>
      <c r="CP484" s="75"/>
      <c r="CQ484" s="75"/>
      <c r="CR484" s="75"/>
      <c r="CS484" s="75"/>
      <c r="CT484" s="75"/>
      <c r="CU484" s="75"/>
      <c r="CV484" s="75"/>
      <c r="CW484" s="75"/>
      <c r="CX484" s="75"/>
    </row>
    <row r="485" spans="1:102" ht="1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  <c r="CX485" s="75"/>
    </row>
    <row r="486" spans="1:102" ht="1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  <c r="CL486" s="75"/>
      <c r="CM486" s="75"/>
      <c r="CN486" s="75"/>
      <c r="CO486" s="75"/>
      <c r="CP486" s="75"/>
      <c r="CQ486" s="75"/>
      <c r="CR486" s="75"/>
      <c r="CS486" s="75"/>
      <c r="CT486" s="75"/>
      <c r="CU486" s="75"/>
      <c r="CV486" s="75"/>
      <c r="CW486" s="75"/>
      <c r="CX486" s="75"/>
    </row>
    <row r="487" spans="1:102" ht="1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  <c r="CL487" s="75"/>
      <c r="CM487" s="75"/>
      <c r="CN487" s="75"/>
      <c r="CO487" s="75"/>
      <c r="CP487" s="75"/>
      <c r="CQ487" s="75"/>
      <c r="CR487" s="75"/>
      <c r="CS487" s="75"/>
      <c r="CT487" s="75"/>
      <c r="CU487" s="75"/>
      <c r="CV487" s="75"/>
      <c r="CW487" s="75"/>
      <c r="CX487" s="75"/>
    </row>
    <row r="488" spans="1:102" ht="1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  <c r="CL488" s="75"/>
      <c r="CM488" s="75"/>
      <c r="CN488" s="75"/>
      <c r="CO488" s="75"/>
      <c r="CP488" s="75"/>
      <c r="CQ488" s="75"/>
      <c r="CR488" s="75"/>
      <c r="CS488" s="75"/>
      <c r="CT488" s="75"/>
      <c r="CU488" s="75"/>
      <c r="CV488" s="75"/>
      <c r="CW488" s="75"/>
      <c r="CX488" s="75"/>
    </row>
    <row r="489" spans="1:102" ht="1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  <c r="CL489" s="75"/>
      <c r="CM489" s="75"/>
      <c r="CN489" s="75"/>
      <c r="CO489" s="75"/>
      <c r="CP489" s="75"/>
      <c r="CQ489" s="75"/>
      <c r="CR489" s="75"/>
      <c r="CS489" s="75"/>
      <c r="CT489" s="75"/>
      <c r="CU489" s="75"/>
      <c r="CV489" s="75"/>
      <c r="CW489" s="75"/>
      <c r="CX489" s="75"/>
    </row>
    <row r="490" spans="1:102" ht="1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  <c r="CL490" s="75"/>
      <c r="CM490" s="75"/>
      <c r="CN490" s="75"/>
      <c r="CO490" s="75"/>
      <c r="CP490" s="75"/>
      <c r="CQ490" s="75"/>
      <c r="CR490" s="75"/>
      <c r="CS490" s="75"/>
      <c r="CT490" s="75"/>
      <c r="CU490" s="75"/>
      <c r="CV490" s="75"/>
      <c r="CW490" s="75"/>
      <c r="CX490" s="75"/>
    </row>
    <row r="491" spans="1:102" ht="1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  <c r="CL491" s="75"/>
      <c r="CM491" s="75"/>
      <c r="CN491" s="75"/>
      <c r="CO491" s="75"/>
      <c r="CP491" s="75"/>
      <c r="CQ491" s="75"/>
      <c r="CR491" s="75"/>
      <c r="CS491" s="75"/>
      <c r="CT491" s="75"/>
      <c r="CU491" s="75"/>
      <c r="CV491" s="75"/>
      <c r="CW491" s="75"/>
      <c r="CX491" s="75"/>
    </row>
    <row r="492" spans="1:102" ht="1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  <c r="CL492" s="75"/>
      <c r="CM492" s="75"/>
      <c r="CN492" s="75"/>
      <c r="CO492" s="75"/>
      <c r="CP492" s="75"/>
      <c r="CQ492" s="75"/>
      <c r="CR492" s="75"/>
      <c r="CS492" s="75"/>
      <c r="CT492" s="75"/>
      <c r="CU492" s="75"/>
      <c r="CV492" s="75"/>
      <c r="CW492" s="75"/>
      <c r="CX492" s="75"/>
    </row>
    <row r="493" spans="1:102" ht="1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  <c r="CL493" s="75"/>
      <c r="CM493" s="75"/>
      <c r="CN493" s="75"/>
      <c r="CO493" s="75"/>
      <c r="CP493" s="75"/>
      <c r="CQ493" s="75"/>
      <c r="CR493" s="75"/>
      <c r="CS493" s="75"/>
      <c r="CT493" s="75"/>
      <c r="CU493" s="75"/>
      <c r="CV493" s="75"/>
      <c r="CW493" s="75"/>
      <c r="CX493" s="75"/>
    </row>
    <row r="494" spans="1:102" ht="1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  <c r="CL494" s="75"/>
      <c r="CM494" s="75"/>
      <c r="CN494" s="75"/>
      <c r="CO494" s="75"/>
      <c r="CP494" s="75"/>
      <c r="CQ494" s="75"/>
      <c r="CR494" s="75"/>
      <c r="CS494" s="75"/>
      <c r="CT494" s="75"/>
      <c r="CU494" s="75"/>
      <c r="CV494" s="75"/>
      <c r="CW494" s="75"/>
      <c r="CX494" s="75"/>
    </row>
    <row r="495" spans="1:102" ht="1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  <c r="CL495" s="75"/>
      <c r="CM495" s="75"/>
      <c r="CN495" s="75"/>
      <c r="CO495" s="75"/>
      <c r="CP495" s="75"/>
      <c r="CQ495" s="75"/>
      <c r="CR495" s="75"/>
      <c r="CS495" s="75"/>
      <c r="CT495" s="75"/>
      <c r="CU495" s="75"/>
      <c r="CV495" s="75"/>
      <c r="CW495" s="75"/>
      <c r="CX495" s="75"/>
    </row>
    <row r="496" spans="1:102" ht="1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</row>
    <row r="497" spans="1:102" ht="1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  <c r="CL497" s="75"/>
      <c r="CM497" s="75"/>
      <c r="CN497" s="75"/>
      <c r="CO497" s="75"/>
      <c r="CP497" s="75"/>
      <c r="CQ497" s="75"/>
      <c r="CR497" s="75"/>
      <c r="CS497" s="75"/>
      <c r="CT497" s="75"/>
      <c r="CU497" s="75"/>
      <c r="CV497" s="75"/>
      <c r="CW497" s="75"/>
      <c r="CX497" s="75"/>
    </row>
    <row r="498" spans="1:102" ht="1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  <c r="CL498" s="75"/>
      <c r="CM498" s="75"/>
      <c r="CN498" s="75"/>
      <c r="CO498" s="75"/>
      <c r="CP498" s="75"/>
      <c r="CQ498" s="75"/>
      <c r="CR498" s="75"/>
      <c r="CS498" s="75"/>
      <c r="CT498" s="75"/>
      <c r="CU498" s="75"/>
      <c r="CV498" s="75"/>
      <c r="CW498" s="75"/>
      <c r="CX498" s="75"/>
    </row>
    <row r="499" spans="1:102" ht="1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  <c r="CL499" s="75"/>
      <c r="CM499" s="75"/>
      <c r="CN499" s="75"/>
      <c r="CO499" s="75"/>
      <c r="CP499" s="75"/>
      <c r="CQ499" s="75"/>
      <c r="CR499" s="75"/>
      <c r="CS499" s="75"/>
      <c r="CT499" s="75"/>
      <c r="CU499" s="75"/>
      <c r="CV499" s="75"/>
      <c r="CW499" s="75"/>
      <c r="CX499" s="75"/>
    </row>
    <row r="500" spans="1:102" ht="1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  <c r="CL500" s="75"/>
      <c r="CM500" s="75"/>
      <c r="CN500" s="75"/>
      <c r="CO500" s="75"/>
      <c r="CP500" s="75"/>
      <c r="CQ500" s="75"/>
      <c r="CR500" s="75"/>
      <c r="CS500" s="75"/>
      <c r="CT500" s="75"/>
      <c r="CU500" s="75"/>
      <c r="CV500" s="75"/>
      <c r="CW500" s="75"/>
      <c r="CX500" s="75"/>
    </row>
    <row r="501" spans="1:102" ht="1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  <c r="CL501" s="75"/>
      <c r="CM501" s="75"/>
      <c r="CN501" s="75"/>
      <c r="CO501" s="75"/>
      <c r="CP501" s="75"/>
      <c r="CQ501" s="75"/>
      <c r="CR501" s="75"/>
      <c r="CS501" s="75"/>
      <c r="CT501" s="75"/>
      <c r="CU501" s="75"/>
      <c r="CV501" s="75"/>
      <c r="CW501" s="75"/>
      <c r="CX501" s="75"/>
    </row>
    <row r="502" spans="1:102" ht="1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  <c r="CL502" s="75"/>
      <c r="CM502" s="75"/>
      <c r="CN502" s="75"/>
      <c r="CO502" s="75"/>
      <c r="CP502" s="75"/>
      <c r="CQ502" s="75"/>
      <c r="CR502" s="75"/>
      <c r="CS502" s="75"/>
      <c r="CT502" s="75"/>
      <c r="CU502" s="75"/>
      <c r="CV502" s="75"/>
      <c r="CW502" s="75"/>
      <c r="CX502" s="75"/>
    </row>
    <row r="503" spans="1:102" ht="1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</row>
    <row r="504" spans="1:102" ht="1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  <c r="CL504" s="75"/>
      <c r="CM504" s="75"/>
      <c r="CN504" s="75"/>
      <c r="CO504" s="75"/>
      <c r="CP504" s="75"/>
      <c r="CQ504" s="75"/>
      <c r="CR504" s="75"/>
      <c r="CS504" s="75"/>
      <c r="CT504" s="75"/>
      <c r="CU504" s="75"/>
      <c r="CV504" s="75"/>
      <c r="CW504" s="75"/>
      <c r="CX504" s="75"/>
    </row>
    <row r="505" spans="1:102" ht="1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  <c r="CL505" s="75"/>
      <c r="CM505" s="75"/>
      <c r="CN505" s="75"/>
      <c r="CO505" s="75"/>
      <c r="CP505" s="75"/>
      <c r="CQ505" s="75"/>
      <c r="CR505" s="75"/>
      <c r="CS505" s="75"/>
      <c r="CT505" s="75"/>
      <c r="CU505" s="75"/>
      <c r="CV505" s="75"/>
      <c r="CW505" s="75"/>
      <c r="CX505" s="75"/>
    </row>
    <row r="506" spans="1:102" ht="1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75"/>
      <c r="CL506" s="75"/>
      <c r="CM506" s="75"/>
      <c r="CN506" s="75"/>
      <c r="CO506" s="75"/>
      <c r="CP506" s="75"/>
      <c r="CQ506" s="75"/>
      <c r="CR506" s="75"/>
      <c r="CS506" s="75"/>
      <c r="CT506" s="75"/>
      <c r="CU506" s="75"/>
      <c r="CV506" s="75"/>
      <c r="CW506" s="75"/>
      <c r="CX506" s="75"/>
    </row>
    <row r="507" spans="1:102" ht="1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</row>
    <row r="508" spans="1:102" ht="1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  <c r="CK508" s="75"/>
      <c r="CL508" s="75"/>
      <c r="CM508" s="75"/>
      <c r="CN508" s="75"/>
      <c r="CO508" s="75"/>
      <c r="CP508" s="75"/>
      <c r="CQ508" s="75"/>
      <c r="CR508" s="75"/>
      <c r="CS508" s="75"/>
      <c r="CT508" s="75"/>
      <c r="CU508" s="75"/>
      <c r="CV508" s="75"/>
      <c r="CW508" s="75"/>
      <c r="CX508" s="75"/>
    </row>
    <row r="509" spans="1:102" ht="1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  <c r="CK509" s="75"/>
      <c r="CL509" s="75"/>
      <c r="CM509" s="75"/>
      <c r="CN509" s="75"/>
      <c r="CO509" s="75"/>
      <c r="CP509" s="75"/>
      <c r="CQ509" s="75"/>
      <c r="CR509" s="75"/>
      <c r="CS509" s="75"/>
      <c r="CT509" s="75"/>
      <c r="CU509" s="75"/>
      <c r="CV509" s="75"/>
      <c r="CW509" s="75"/>
      <c r="CX509" s="75"/>
    </row>
    <row r="510" spans="1:102" ht="1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  <c r="CK510" s="75"/>
      <c r="CL510" s="75"/>
      <c r="CM510" s="75"/>
      <c r="CN510" s="75"/>
      <c r="CO510" s="75"/>
      <c r="CP510" s="75"/>
      <c r="CQ510" s="75"/>
      <c r="CR510" s="75"/>
      <c r="CS510" s="75"/>
      <c r="CT510" s="75"/>
      <c r="CU510" s="75"/>
      <c r="CV510" s="75"/>
      <c r="CW510" s="75"/>
      <c r="CX510" s="75"/>
    </row>
    <row r="511" spans="1:102" ht="1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  <c r="CK511" s="75"/>
      <c r="CL511" s="75"/>
      <c r="CM511" s="75"/>
      <c r="CN511" s="75"/>
      <c r="CO511" s="75"/>
      <c r="CP511" s="75"/>
      <c r="CQ511" s="75"/>
      <c r="CR511" s="75"/>
      <c r="CS511" s="75"/>
      <c r="CT511" s="75"/>
      <c r="CU511" s="75"/>
      <c r="CV511" s="75"/>
      <c r="CW511" s="75"/>
      <c r="CX511" s="75"/>
    </row>
    <row r="512" spans="1:102" ht="1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  <c r="CK512" s="75"/>
      <c r="CL512" s="75"/>
      <c r="CM512" s="75"/>
      <c r="CN512" s="75"/>
      <c r="CO512" s="75"/>
      <c r="CP512" s="75"/>
      <c r="CQ512" s="75"/>
      <c r="CR512" s="75"/>
      <c r="CS512" s="75"/>
      <c r="CT512" s="75"/>
      <c r="CU512" s="75"/>
      <c r="CV512" s="75"/>
      <c r="CW512" s="75"/>
      <c r="CX512" s="75"/>
    </row>
    <row r="513" spans="1:102" ht="1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  <c r="CK513" s="75"/>
      <c r="CL513" s="75"/>
      <c r="CM513" s="75"/>
      <c r="CN513" s="75"/>
      <c r="CO513" s="75"/>
      <c r="CP513" s="75"/>
      <c r="CQ513" s="75"/>
      <c r="CR513" s="75"/>
      <c r="CS513" s="75"/>
      <c r="CT513" s="75"/>
      <c r="CU513" s="75"/>
      <c r="CV513" s="75"/>
      <c r="CW513" s="75"/>
      <c r="CX513" s="75"/>
    </row>
    <row r="514" spans="1:102" ht="1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  <c r="CK514" s="75"/>
      <c r="CL514" s="75"/>
      <c r="CM514" s="75"/>
      <c r="CN514" s="75"/>
      <c r="CO514" s="75"/>
      <c r="CP514" s="75"/>
      <c r="CQ514" s="75"/>
      <c r="CR514" s="75"/>
      <c r="CS514" s="75"/>
      <c r="CT514" s="75"/>
      <c r="CU514" s="75"/>
      <c r="CV514" s="75"/>
      <c r="CW514" s="75"/>
      <c r="CX514" s="75"/>
    </row>
    <row r="515" spans="1:102" ht="1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  <c r="CK515" s="75"/>
      <c r="CL515" s="75"/>
      <c r="CM515" s="75"/>
      <c r="CN515" s="75"/>
      <c r="CO515" s="75"/>
      <c r="CP515" s="75"/>
      <c r="CQ515" s="75"/>
      <c r="CR515" s="75"/>
      <c r="CS515" s="75"/>
      <c r="CT515" s="75"/>
      <c r="CU515" s="75"/>
      <c r="CV515" s="75"/>
      <c r="CW515" s="75"/>
      <c r="CX515" s="75"/>
    </row>
    <row r="516" spans="1:102" ht="1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  <c r="CK516" s="75"/>
      <c r="CL516" s="75"/>
      <c r="CM516" s="75"/>
      <c r="CN516" s="75"/>
      <c r="CO516" s="75"/>
      <c r="CP516" s="75"/>
      <c r="CQ516" s="75"/>
      <c r="CR516" s="75"/>
      <c r="CS516" s="75"/>
      <c r="CT516" s="75"/>
      <c r="CU516" s="75"/>
      <c r="CV516" s="75"/>
      <c r="CW516" s="75"/>
      <c r="CX516" s="75"/>
    </row>
    <row r="517" spans="1:102" ht="1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  <c r="CK517" s="75"/>
      <c r="CL517" s="75"/>
      <c r="CM517" s="75"/>
      <c r="CN517" s="75"/>
      <c r="CO517" s="75"/>
      <c r="CP517" s="75"/>
      <c r="CQ517" s="75"/>
      <c r="CR517" s="75"/>
      <c r="CS517" s="75"/>
      <c r="CT517" s="75"/>
      <c r="CU517" s="75"/>
      <c r="CV517" s="75"/>
      <c r="CW517" s="75"/>
      <c r="CX517" s="75"/>
    </row>
    <row r="518" spans="1:102" ht="1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</row>
    <row r="519" spans="1:102" ht="1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  <c r="CK519" s="75"/>
      <c r="CL519" s="75"/>
      <c r="CM519" s="75"/>
      <c r="CN519" s="75"/>
      <c r="CO519" s="75"/>
      <c r="CP519" s="75"/>
      <c r="CQ519" s="75"/>
      <c r="CR519" s="75"/>
      <c r="CS519" s="75"/>
      <c r="CT519" s="75"/>
      <c r="CU519" s="75"/>
      <c r="CV519" s="75"/>
      <c r="CW519" s="75"/>
      <c r="CX519" s="75"/>
    </row>
    <row r="520" spans="1:102" ht="1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  <c r="CK520" s="75"/>
      <c r="CL520" s="75"/>
      <c r="CM520" s="75"/>
      <c r="CN520" s="75"/>
      <c r="CO520" s="75"/>
      <c r="CP520" s="75"/>
      <c r="CQ520" s="75"/>
      <c r="CR520" s="75"/>
      <c r="CS520" s="75"/>
      <c r="CT520" s="75"/>
      <c r="CU520" s="75"/>
      <c r="CV520" s="75"/>
      <c r="CW520" s="75"/>
      <c r="CX520" s="75"/>
    </row>
    <row r="521" spans="1:102" ht="1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</row>
    <row r="522" spans="1:102" ht="1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  <c r="CL522" s="75"/>
      <c r="CM522" s="75"/>
      <c r="CN522" s="75"/>
      <c r="CO522" s="75"/>
      <c r="CP522" s="75"/>
      <c r="CQ522" s="75"/>
      <c r="CR522" s="75"/>
      <c r="CS522" s="75"/>
      <c r="CT522" s="75"/>
      <c r="CU522" s="75"/>
      <c r="CV522" s="75"/>
      <c r="CW522" s="75"/>
      <c r="CX522" s="75"/>
    </row>
    <row r="523" spans="1:102" ht="1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  <c r="CK523" s="75"/>
      <c r="CL523" s="75"/>
      <c r="CM523" s="75"/>
      <c r="CN523" s="75"/>
      <c r="CO523" s="75"/>
      <c r="CP523" s="75"/>
      <c r="CQ523" s="75"/>
      <c r="CR523" s="75"/>
      <c r="CS523" s="75"/>
      <c r="CT523" s="75"/>
      <c r="CU523" s="75"/>
      <c r="CV523" s="75"/>
      <c r="CW523" s="75"/>
      <c r="CX523" s="75"/>
    </row>
    <row r="524" spans="1:102" ht="1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  <c r="CL524" s="75"/>
      <c r="CM524" s="75"/>
      <c r="CN524" s="75"/>
      <c r="CO524" s="75"/>
      <c r="CP524" s="75"/>
      <c r="CQ524" s="75"/>
      <c r="CR524" s="75"/>
      <c r="CS524" s="75"/>
      <c r="CT524" s="75"/>
      <c r="CU524" s="75"/>
      <c r="CV524" s="75"/>
      <c r="CW524" s="75"/>
      <c r="CX524" s="75"/>
    </row>
    <row r="525" spans="1:102" ht="1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  <c r="CK525" s="75"/>
      <c r="CL525" s="75"/>
      <c r="CM525" s="75"/>
      <c r="CN525" s="75"/>
      <c r="CO525" s="75"/>
      <c r="CP525" s="75"/>
      <c r="CQ525" s="75"/>
      <c r="CR525" s="75"/>
      <c r="CS525" s="75"/>
      <c r="CT525" s="75"/>
      <c r="CU525" s="75"/>
      <c r="CV525" s="75"/>
      <c r="CW525" s="75"/>
      <c r="CX525" s="75"/>
    </row>
    <row r="526" spans="1:102" ht="1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  <c r="CL526" s="75"/>
      <c r="CM526" s="75"/>
      <c r="CN526" s="75"/>
      <c r="CO526" s="75"/>
      <c r="CP526" s="75"/>
      <c r="CQ526" s="75"/>
      <c r="CR526" s="75"/>
      <c r="CS526" s="75"/>
      <c r="CT526" s="75"/>
      <c r="CU526" s="75"/>
      <c r="CV526" s="75"/>
      <c r="CW526" s="75"/>
      <c r="CX526" s="75"/>
    </row>
    <row r="527" spans="1:102" ht="1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  <c r="CK527" s="75"/>
      <c r="CL527" s="75"/>
      <c r="CM527" s="75"/>
      <c r="CN527" s="75"/>
      <c r="CO527" s="75"/>
      <c r="CP527" s="75"/>
      <c r="CQ527" s="75"/>
      <c r="CR527" s="75"/>
      <c r="CS527" s="75"/>
      <c r="CT527" s="75"/>
      <c r="CU527" s="75"/>
      <c r="CV527" s="75"/>
      <c r="CW527" s="75"/>
      <c r="CX527" s="75"/>
    </row>
    <row r="528" spans="1:102" ht="1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  <c r="CL528" s="75"/>
      <c r="CM528" s="75"/>
      <c r="CN528" s="75"/>
      <c r="CO528" s="75"/>
      <c r="CP528" s="75"/>
      <c r="CQ528" s="75"/>
      <c r="CR528" s="75"/>
      <c r="CS528" s="75"/>
      <c r="CT528" s="75"/>
      <c r="CU528" s="75"/>
      <c r="CV528" s="75"/>
      <c r="CW528" s="75"/>
      <c r="CX528" s="75"/>
    </row>
    <row r="529" spans="1:102" ht="1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</row>
    <row r="530" spans="1:102" ht="1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  <c r="CL530" s="75"/>
      <c r="CM530" s="75"/>
      <c r="CN530" s="75"/>
      <c r="CO530" s="75"/>
      <c r="CP530" s="75"/>
      <c r="CQ530" s="75"/>
      <c r="CR530" s="75"/>
      <c r="CS530" s="75"/>
      <c r="CT530" s="75"/>
      <c r="CU530" s="75"/>
      <c r="CV530" s="75"/>
      <c r="CW530" s="75"/>
      <c r="CX530" s="75"/>
    </row>
    <row r="531" spans="1:102" ht="1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  <c r="CK531" s="75"/>
      <c r="CL531" s="75"/>
      <c r="CM531" s="75"/>
      <c r="CN531" s="75"/>
      <c r="CO531" s="75"/>
      <c r="CP531" s="75"/>
      <c r="CQ531" s="75"/>
      <c r="CR531" s="75"/>
      <c r="CS531" s="75"/>
      <c r="CT531" s="75"/>
      <c r="CU531" s="75"/>
      <c r="CV531" s="75"/>
      <c r="CW531" s="75"/>
      <c r="CX531" s="75"/>
    </row>
    <row r="532" spans="1:102" ht="1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  <c r="CK532" s="75"/>
      <c r="CL532" s="75"/>
      <c r="CM532" s="75"/>
      <c r="CN532" s="75"/>
      <c r="CO532" s="75"/>
      <c r="CP532" s="75"/>
      <c r="CQ532" s="75"/>
      <c r="CR532" s="75"/>
      <c r="CS532" s="75"/>
      <c r="CT532" s="75"/>
      <c r="CU532" s="75"/>
      <c r="CV532" s="75"/>
      <c r="CW532" s="75"/>
      <c r="CX532" s="75"/>
    </row>
    <row r="533" spans="1:102" ht="1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  <c r="CK533" s="75"/>
      <c r="CL533" s="75"/>
      <c r="CM533" s="75"/>
      <c r="CN533" s="75"/>
      <c r="CO533" s="75"/>
      <c r="CP533" s="75"/>
      <c r="CQ533" s="75"/>
      <c r="CR533" s="75"/>
      <c r="CS533" s="75"/>
      <c r="CT533" s="75"/>
      <c r="CU533" s="75"/>
      <c r="CV533" s="75"/>
      <c r="CW533" s="75"/>
      <c r="CX533" s="75"/>
    </row>
    <row r="534" spans="1:102" ht="1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  <c r="CK534" s="75"/>
      <c r="CL534" s="75"/>
      <c r="CM534" s="75"/>
      <c r="CN534" s="75"/>
      <c r="CO534" s="75"/>
      <c r="CP534" s="75"/>
      <c r="CQ534" s="75"/>
      <c r="CR534" s="75"/>
      <c r="CS534" s="75"/>
      <c r="CT534" s="75"/>
      <c r="CU534" s="75"/>
      <c r="CV534" s="75"/>
      <c r="CW534" s="75"/>
      <c r="CX534" s="75"/>
    </row>
    <row r="535" spans="1:102" ht="1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  <c r="CL535" s="75"/>
      <c r="CM535" s="75"/>
      <c r="CN535" s="75"/>
      <c r="CO535" s="75"/>
      <c r="CP535" s="75"/>
      <c r="CQ535" s="75"/>
      <c r="CR535" s="75"/>
      <c r="CS535" s="75"/>
      <c r="CT535" s="75"/>
      <c r="CU535" s="75"/>
      <c r="CV535" s="75"/>
      <c r="CW535" s="75"/>
      <c r="CX535" s="75"/>
    </row>
    <row r="536" spans="1:102" ht="1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  <c r="CK536" s="75"/>
      <c r="CL536" s="75"/>
      <c r="CM536" s="75"/>
      <c r="CN536" s="75"/>
      <c r="CO536" s="75"/>
      <c r="CP536" s="75"/>
      <c r="CQ536" s="75"/>
      <c r="CR536" s="75"/>
      <c r="CS536" s="75"/>
      <c r="CT536" s="75"/>
      <c r="CU536" s="75"/>
      <c r="CV536" s="75"/>
      <c r="CW536" s="75"/>
      <c r="CX536" s="75"/>
    </row>
    <row r="537" spans="1:102" ht="1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  <c r="CL537" s="75"/>
      <c r="CM537" s="75"/>
      <c r="CN537" s="75"/>
      <c r="CO537" s="75"/>
      <c r="CP537" s="75"/>
      <c r="CQ537" s="75"/>
      <c r="CR537" s="75"/>
      <c r="CS537" s="75"/>
      <c r="CT537" s="75"/>
      <c r="CU537" s="75"/>
      <c r="CV537" s="75"/>
      <c r="CW537" s="75"/>
      <c r="CX537" s="75"/>
    </row>
    <row r="538" spans="1:102" ht="1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  <c r="CK538" s="75"/>
      <c r="CL538" s="75"/>
      <c r="CM538" s="75"/>
      <c r="CN538" s="75"/>
      <c r="CO538" s="75"/>
      <c r="CP538" s="75"/>
      <c r="CQ538" s="75"/>
      <c r="CR538" s="75"/>
      <c r="CS538" s="75"/>
      <c r="CT538" s="75"/>
      <c r="CU538" s="75"/>
      <c r="CV538" s="75"/>
      <c r="CW538" s="75"/>
      <c r="CX538" s="75"/>
    </row>
    <row r="539" spans="1:102" ht="1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  <c r="CK539" s="75"/>
      <c r="CL539" s="75"/>
      <c r="CM539" s="75"/>
      <c r="CN539" s="75"/>
      <c r="CO539" s="75"/>
      <c r="CP539" s="75"/>
      <c r="CQ539" s="75"/>
      <c r="CR539" s="75"/>
      <c r="CS539" s="75"/>
      <c r="CT539" s="75"/>
      <c r="CU539" s="75"/>
      <c r="CV539" s="75"/>
      <c r="CW539" s="75"/>
      <c r="CX539" s="75"/>
    </row>
    <row r="540" spans="1:102" ht="1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</row>
    <row r="541" spans="1:102" ht="1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  <c r="CK541" s="75"/>
      <c r="CL541" s="75"/>
      <c r="CM541" s="75"/>
      <c r="CN541" s="75"/>
      <c r="CO541" s="75"/>
      <c r="CP541" s="75"/>
      <c r="CQ541" s="75"/>
      <c r="CR541" s="75"/>
      <c r="CS541" s="75"/>
      <c r="CT541" s="75"/>
      <c r="CU541" s="75"/>
      <c r="CV541" s="75"/>
      <c r="CW541" s="75"/>
      <c r="CX541" s="75"/>
    </row>
    <row r="542" spans="1:102" ht="1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  <c r="CK542" s="75"/>
      <c r="CL542" s="75"/>
      <c r="CM542" s="75"/>
      <c r="CN542" s="75"/>
      <c r="CO542" s="75"/>
      <c r="CP542" s="75"/>
      <c r="CQ542" s="75"/>
      <c r="CR542" s="75"/>
      <c r="CS542" s="75"/>
      <c r="CT542" s="75"/>
      <c r="CU542" s="75"/>
      <c r="CV542" s="75"/>
      <c r="CW542" s="75"/>
      <c r="CX542" s="75"/>
    </row>
    <row r="543" spans="1:102" ht="1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  <c r="CK543" s="75"/>
      <c r="CL543" s="75"/>
      <c r="CM543" s="75"/>
      <c r="CN543" s="75"/>
      <c r="CO543" s="75"/>
      <c r="CP543" s="75"/>
      <c r="CQ543" s="75"/>
      <c r="CR543" s="75"/>
      <c r="CS543" s="75"/>
      <c r="CT543" s="75"/>
      <c r="CU543" s="75"/>
      <c r="CV543" s="75"/>
      <c r="CW543" s="75"/>
      <c r="CX543" s="75"/>
    </row>
    <row r="544" spans="1:102" ht="1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  <c r="CK544" s="75"/>
      <c r="CL544" s="75"/>
      <c r="CM544" s="75"/>
      <c r="CN544" s="75"/>
      <c r="CO544" s="75"/>
      <c r="CP544" s="75"/>
      <c r="CQ544" s="75"/>
      <c r="CR544" s="75"/>
      <c r="CS544" s="75"/>
      <c r="CT544" s="75"/>
      <c r="CU544" s="75"/>
      <c r="CV544" s="75"/>
      <c r="CW544" s="75"/>
      <c r="CX544" s="75"/>
    </row>
    <row r="545" spans="1:102" ht="1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  <c r="CK545" s="75"/>
      <c r="CL545" s="75"/>
      <c r="CM545" s="75"/>
      <c r="CN545" s="75"/>
      <c r="CO545" s="75"/>
      <c r="CP545" s="75"/>
      <c r="CQ545" s="75"/>
      <c r="CR545" s="75"/>
      <c r="CS545" s="75"/>
      <c r="CT545" s="75"/>
      <c r="CU545" s="75"/>
      <c r="CV545" s="75"/>
      <c r="CW545" s="75"/>
      <c r="CX545" s="75"/>
    </row>
    <row r="546" spans="1:102" ht="1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  <c r="CK546" s="75"/>
      <c r="CL546" s="75"/>
      <c r="CM546" s="75"/>
      <c r="CN546" s="75"/>
      <c r="CO546" s="75"/>
      <c r="CP546" s="75"/>
      <c r="CQ546" s="75"/>
      <c r="CR546" s="75"/>
      <c r="CS546" s="75"/>
      <c r="CT546" s="75"/>
      <c r="CU546" s="75"/>
      <c r="CV546" s="75"/>
      <c r="CW546" s="75"/>
      <c r="CX546" s="75"/>
    </row>
    <row r="547" spans="1:102" ht="1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  <c r="CK547" s="75"/>
      <c r="CL547" s="75"/>
      <c r="CM547" s="75"/>
      <c r="CN547" s="75"/>
      <c r="CO547" s="75"/>
      <c r="CP547" s="75"/>
      <c r="CQ547" s="75"/>
      <c r="CR547" s="75"/>
      <c r="CS547" s="75"/>
      <c r="CT547" s="75"/>
      <c r="CU547" s="75"/>
      <c r="CV547" s="75"/>
      <c r="CW547" s="75"/>
      <c r="CX547" s="75"/>
    </row>
    <row r="548" spans="1:102" ht="1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  <c r="CK548" s="75"/>
      <c r="CL548" s="75"/>
      <c r="CM548" s="75"/>
      <c r="CN548" s="75"/>
      <c r="CO548" s="75"/>
      <c r="CP548" s="75"/>
      <c r="CQ548" s="75"/>
      <c r="CR548" s="75"/>
      <c r="CS548" s="75"/>
      <c r="CT548" s="75"/>
      <c r="CU548" s="75"/>
      <c r="CV548" s="75"/>
      <c r="CW548" s="75"/>
      <c r="CX548" s="75"/>
    </row>
    <row r="549" spans="1:102" ht="1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  <c r="CK549" s="75"/>
      <c r="CL549" s="75"/>
      <c r="CM549" s="75"/>
      <c r="CN549" s="75"/>
      <c r="CO549" s="75"/>
      <c r="CP549" s="75"/>
      <c r="CQ549" s="75"/>
      <c r="CR549" s="75"/>
      <c r="CS549" s="75"/>
      <c r="CT549" s="75"/>
      <c r="CU549" s="75"/>
      <c r="CV549" s="75"/>
      <c r="CW549" s="75"/>
      <c r="CX549" s="75"/>
    </row>
    <row r="550" spans="1:102" ht="1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  <c r="CK550" s="75"/>
      <c r="CL550" s="75"/>
      <c r="CM550" s="75"/>
      <c r="CN550" s="75"/>
      <c r="CO550" s="75"/>
      <c r="CP550" s="75"/>
      <c r="CQ550" s="75"/>
      <c r="CR550" s="75"/>
      <c r="CS550" s="75"/>
      <c r="CT550" s="75"/>
      <c r="CU550" s="75"/>
      <c r="CV550" s="75"/>
      <c r="CW550" s="75"/>
      <c r="CX550" s="75"/>
    </row>
    <row r="551" spans="1:102" ht="1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</row>
    <row r="552" spans="1:102" ht="1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  <c r="CK552" s="75"/>
      <c r="CL552" s="75"/>
      <c r="CM552" s="75"/>
      <c r="CN552" s="75"/>
      <c r="CO552" s="75"/>
      <c r="CP552" s="75"/>
      <c r="CQ552" s="75"/>
      <c r="CR552" s="75"/>
      <c r="CS552" s="75"/>
      <c r="CT552" s="75"/>
      <c r="CU552" s="75"/>
      <c r="CV552" s="75"/>
      <c r="CW552" s="75"/>
      <c r="CX552" s="75"/>
    </row>
    <row r="553" spans="1:102" ht="1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  <c r="CK553" s="75"/>
      <c r="CL553" s="75"/>
      <c r="CM553" s="75"/>
      <c r="CN553" s="75"/>
      <c r="CO553" s="75"/>
      <c r="CP553" s="75"/>
      <c r="CQ553" s="75"/>
      <c r="CR553" s="75"/>
      <c r="CS553" s="75"/>
      <c r="CT553" s="75"/>
      <c r="CU553" s="75"/>
      <c r="CV553" s="75"/>
      <c r="CW553" s="75"/>
      <c r="CX553" s="75"/>
    </row>
    <row r="554" spans="1:102" ht="1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  <c r="CK554" s="75"/>
      <c r="CL554" s="75"/>
      <c r="CM554" s="75"/>
      <c r="CN554" s="75"/>
      <c r="CO554" s="75"/>
      <c r="CP554" s="75"/>
      <c r="CQ554" s="75"/>
      <c r="CR554" s="75"/>
      <c r="CS554" s="75"/>
      <c r="CT554" s="75"/>
      <c r="CU554" s="75"/>
      <c r="CV554" s="75"/>
      <c r="CW554" s="75"/>
      <c r="CX554" s="75"/>
    </row>
    <row r="555" spans="1:102" ht="1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  <c r="CK555" s="75"/>
      <c r="CL555" s="75"/>
      <c r="CM555" s="75"/>
      <c r="CN555" s="75"/>
      <c r="CO555" s="75"/>
      <c r="CP555" s="75"/>
      <c r="CQ555" s="75"/>
      <c r="CR555" s="75"/>
      <c r="CS555" s="75"/>
      <c r="CT555" s="75"/>
      <c r="CU555" s="75"/>
      <c r="CV555" s="75"/>
      <c r="CW555" s="75"/>
      <c r="CX555" s="75"/>
    </row>
    <row r="556" spans="1:102" ht="1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  <c r="CK556" s="75"/>
      <c r="CL556" s="75"/>
      <c r="CM556" s="75"/>
      <c r="CN556" s="75"/>
      <c r="CO556" s="75"/>
      <c r="CP556" s="75"/>
      <c r="CQ556" s="75"/>
      <c r="CR556" s="75"/>
      <c r="CS556" s="75"/>
      <c r="CT556" s="75"/>
      <c r="CU556" s="75"/>
      <c r="CV556" s="75"/>
      <c r="CW556" s="75"/>
      <c r="CX556" s="75"/>
    </row>
    <row r="557" spans="1:102" ht="1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</row>
    <row r="558" spans="1:102" ht="1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  <c r="CK558" s="75"/>
      <c r="CL558" s="75"/>
      <c r="CM558" s="75"/>
      <c r="CN558" s="75"/>
      <c r="CO558" s="75"/>
      <c r="CP558" s="75"/>
      <c r="CQ558" s="75"/>
      <c r="CR558" s="75"/>
      <c r="CS558" s="75"/>
      <c r="CT558" s="75"/>
      <c r="CU558" s="75"/>
      <c r="CV558" s="75"/>
      <c r="CW558" s="75"/>
      <c r="CX558" s="75"/>
    </row>
    <row r="559" spans="1:102" ht="1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</row>
    <row r="560" spans="1:102" ht="1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</row>
    <row r="561" spans="1:102" ht="1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  <c r="CK561" s="75"/>
      <c r="CL561" s="75"/>
      <c r="CM561" s="75"/>
      <c r="CN561" s="75"/>
      <c r="CO561" s="75"/>
      <c r="CP561" s="75"/>
      <c r="CQ561" s="75"/>
      <c r="CR561" s="75"/>
      <c r="CS561" s="75"/>
      <c r="CT561" s="75"/>
      <c r="CU561" s="75"/>
      <c r="CV561" s="75"/>
      <c r="CW561" s="75"/>
      <c r="CX561" s="75"/>
    </row>
    <row r="562" spans="1:102" ht="1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</row>
    <row r="563" spans="1:102" ht="1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  <c r="CK563" s="75"/>
      <c r="CL563" s="75"/>
      <c r="CM563" s="75"/>
      <c r="CN563" s="75"/>
      <c r="CO563" s="75"/>
      <c r="CP563" s="75"/>
      <c r="CQ563" s="75"/>
      <c r="CR563" s="75"/>
      <c r="CS563" s="75"/>
      <c r="CT563" s="75"/>
      <c r="CU563" s="75"/>
      <c r="CV563" s="75"/>
      <c r="CW563" s="75"/>
      <c r="CX563" s="75"/>
    </row>
    <row r="564" spans="1:102" ht="1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  <c r="CK564" s="75"/>
      <c r="CL564" s="75"/>
      <c r="CM564" s="75"/>
      <c r="CN564" s="75"/>
      <c r="CO564" s="75"/>
      <c r="CP564" s="75"/>
      <c r="CQ564" s="75"/>
      <c r="CR564" s="75"/>
      <c r="CS564" s="75"/>
      <c r="CT564" s="75"/>
      <c r="CU564" s="75"/>
      <c r="CV564" s="75"/>
      <c r="CW564" s="75"/>
      <c r="CX564" s="75"/>
    </row>
    <row r="565" spans="1:102" ht="1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  <c r="CK565" s="75"/>
      <c r="CL565" s="75"/>
      <c r="CM565" s="75"/>
      <c r="CN565" s="75"/>
      <c r="CO565" s="75"/>
      <c r="CP565" s="75"/>
      <c r="CQ565" s="75"/>
      <c r="CR565" s="75"/>
      <c r="CS565" s="75"/>
      <c r="CT565" s="75"/>
      <c r="CU565" s="75"/>
      <c r="CV565" s="75"/>
      <c r="CW565" s="75"/>
      <c r="CX565" s="75"/>
    </row>
    <row r="566" spans="1:102" ht="1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  <c r="CK566" s="75"/>
      <c r="CL566" s="75"/>
      <c r="CM566" s="75"/>
      <c r="CN566" s="75"/>
      <c r="CO566" s="75"/>
      <c r="CP566" s="75"/>
      <c r="CQ566" s="75"/>
      <c r="CR566" s="75"/>
      <c r="CS566" s="75"/>
      <c r="CT566" s="75"/>
      <c r="CU566" s="75"/>
      <c r="CV566" s="75"/>
      <c r="CW566" s="75"/>
      <c r="CX566" s="75"/>
    </row>
    <row r="567" spans="1:102" ht="1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  <c r="CL567" s="75"/>
      <c r="CM567" s="75"/>
      <c r="CN567" s="75"/>
      <c r="CO567" s="75"/>
      <c r="CP567" s="75"/>
      <c r="CQ567" s="75"/>
      <c r="CR567" s="75"/>
      <c r="CS567" s="75"/>
      <c r="CT567" s="75"/>
      <c r="CU567" s="75"/>
      <c r="CV567" s="75"/>
      <c r="CW567" s="75"/>
      <c r="CX567" s="75"/>
    </row>
    <row r="568" spans="1:102" ht="1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  <c r="CK568" s="75"/>
      <c r="CL568" s="75"/>
      <c r="CM568" s="75"/>
      <c r="CN568" s="75"/>
      <c r="CO568" s="75"/>
      <c r="CP568" s="75"/>
      <c r="CQ568" s="75"/>
      <c r="CR568" s="75"/>
      <c r="CS568" s="75"/>
      <c r="CT568" s="75"/>
      <c r="CU568" s="75"/>
      <c r="CV568" s="75"/>
      <c r="CW568" s="75"/>
      <c r="CX568" s="75"/>
    </row>
    <row r="569" spans="1:102" ht="1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  <c r="CK569" s="75"/>
      <c r="CL569" s="75"/>
      <c r="CM569" s="75"/>
      <c r="CN569" s="75"/>
      <c r="CO569" s="75"/>
      <c r="CP569" s="75"/>
      <c r="CQ569" s="75"/>
      <c r="CR569" s="75"/>
      <c r="CS569" s="75"/>
      <c r="CT569" s="75"/>
      <c r="CU569" s="75"/>
      <c r="CV569" s="75"/>
      <c r="CW569" s="75"/>
      <c r="CX569" s="75"/>
    </row>
    <row r="570" spans="1:102" ht="1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</row>
    <row r="571" spans="1:102" ht="1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  <c r="CK571" s="75"/>
      <c r="CL571" s="75"/>
      <c r="CM571" s="75"/>
      <c r="CN571" s="75"/>
      <c r="CO571" s="75"/>
      <c r="CP571" s="75"/>
      <c r="CQ571" s="75"/>
      <c r="CR571" s="75"/>
      <c r="CS571" s="75"/>
      <c r="CT571" s="75"/>
      <c r="CU571" s="75"/>
      <c r="CV571" s="75"/>
      <c r="CW571" s="75"/>
      <c r="CX571" s="75"/>
    </row>
    <row r="572" spans="1:102" ht="1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  <c r="CK572" s="75"/>
      <c r="CL572" s="75"/>
      <c r="CM572" s="75"/>
      <c r="CN572" s="75"/>
      <c r="CO572" s="75"/>
      <c r="CP572" s="75"/>
      <c r="CQ572" s="75"/>
      <c r="CR572" s="75"/>
      <c r="CS572" s="75"/>
      <c r="CT572" s="75"/>
      <c r="CU572" s="75"/>
      <c r="CV572" s="75"/>
      <c r="CW572" s="75"/>
      <c r="CX572" s="75"/>
    </row>
    <row r="573" spans="1:102" ht="1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</row>
    <row r="574" spans="1:102" ht="1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  <c r="CK574" s="75"/>
      <c r="CL574" s="75"/>
      <c r="CM574" s="75"/>
      <c r="CN574" s="75"/>
      <c r="CO574" s="75"/>
      <c r="CP574" s="75"/>
      <c r="CQ574" s="75"/>
      <c r="CR574" s="75"/>
      <c r="CS574" s="75"/>
      <c r="CT574" s="75"/>
      <c r="CU574" s="75"/>
      <c r="CV574" s="75"/>
      <c r="CW574" s="75"/>
      <c r="CX574" s="75"/>
    </row>
    <row r="575" spans="1:102" ht="1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  <c r="CK575" s="75"/>
      <c r="CL575" s="75"/>
      <c r="CM575" s="75"/>
      <c r="CN575" s="75"/>
      <c r="CO575" s="75"/>
      <c r="CP575" s="75"/>
      <c r="CQ575" s="75"/>
      <c r="CR575" s="75"/>
      <c r="CS575" s="75"/>
      <c r="CT575" s="75"/>
      <c r="CU575" s="75"/>
      <c r="CV575" s="75"/>
      <c r="CW575" s="75"/>
      <c r="CX575" s="75"/>
    </row>
    <row r="576" spans="1:102" ht="1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  <c r="CK576" s="75"/>
      <c r="CL576" s="75"/>
      <c r="CM576" s="75"/>
      <c r="CN576" s="75"/>
      <c r="CO576" s="75"/>
      <c r="CP576" s="75"/>
      <c r="CQ576" s="75"/>
      <c r="CR576" s="75"/>
      <c r="CS576" s="75"/>
      <c r="CT576" s="75"/>
      <c r="CU576" s="75"/>
      <c r="CV576" s="75"/>
      <c r="CW576" s="75"/>
      <c r="CX576" s="75"/>
    </row>
    <row r="577" spans="1:102" ht="1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  <c r="CK577" s="75"/>
      <c r="CL577" s="75"/>
      <c r="CM577" s="75"/>
      <c r="CN577" s="75"/>
      <c r="CO577" s="75"/>
      <c r="CP577" s="75"/>
      <c r="CQ577" s="75"/>
      <c r="CR577" s="75"/>
      <c r="CS577" s="75"/>
      <c r="CT577" s="75"/>
      <c r="CU577" s="75"/>
      <c r="CV577" s="75"/>
      <c r="CW577" s="75"/>
      <c r="CX577" s="75"/>
    </row>
    <row r="578" spans="1:102" ht="1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  <c r="CK578" s="75"/>
      <c r="CL578" s="75"/>
      <c r="CM578" s="75"/>
      <c r="CN578" s="75"/>
      <c r="CO578" s="75"/>
      <c r="CP578" s="75"/>
      <c r="CQ578" s="75"/>
      <c r="CR578" s="75"/>
      <c r="CS578" s="75"/>
      <c r="CT578" s="75"/>
      <c r="CU578" s="75"/>
      <c r="CV578" s="75"/>
      <c r="CW578" s="75"/>
      <c r="CX578" s="75"/>
    </row>
    <row r="579" spans="1:102" ht="1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  <c r="CK579" s="75"/>
      <c r="CL579" s="75"/>
      <c r="CM579" s="75"/>
      <c r="CN579" s="75"/>
      <c r="CO579" s="75"/>
      <c r="CP579" s="75"/>
      <c r="CQ579" s="75"/>
      <c r="CR579" s="75"/>
      <c r="CS579" s="75"/>
      <c r="CT579" s="75"/>
      <c r="CU579" s="75"/>
      <c r="CV579" s="75"/>
      <c r="CW579" s="75"/>
      <c r="CX579" s="75"/>
    </row>
    <row r="580" spans="1:102" ht="1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  <c r="CK580" s="75"/>
      <c r="CL580" s="75"/>
      <c r="CM580" s="75"/>
      <c r="CN580" s="75"/>
      <c r="CO580" s="75"/>
      <c r="CP580" s="75"/>
      <c r="CQ580" s="75"/>
      <c r="CR580" s="75"/>
      <c r="CS580" s="75"/>
      <c r="CT580" s="75"/>
      <c r="CU580" s="75"/>
      <c r="CV580" s="75"/>
      <c r="CW580" s="75"/>
      <c r="CX580" s="75"/>
    </row>
    <row r="581" spans="1:102" ht="1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  <c r="CK581" s="75"/>
      <c r="CL581" s="75"/>
      <c r="CM581" s="75"/>
      <c r="CN581" s="75"/>
      <c r="CO581" s="75"/>
      <c r="CP581" s="75"/>
      <c r="CQ581" s="75"/>
      <c r="CR581" s="75"/>
      <c r="CS581" s="75"/>
      <c r="CT581" s="75"/>
      <c r="CU581" s="75"/>
      <c r="CV581" s="75"/>
      <c r="CW581" s="75"/>
      <c r="CX581" s="75"/>
    </row>
    <row r="582" spans="1:102" ht="1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  <c r="CK582" s="75"/>
      <c r="CL582" s="75"/>
      <c r="CM582" s="75"/>
      <c r="CN582" s="75"/>
      <c r="CO582" s="75"/>
      <c r="CP582" s="75"/>
      <c r="CQ582" s="75"/>
      <c r="CR582" s="75"/>
      <c r="CS582" s="75"/>
      <c r="CT582" s="75"/>
      <c r="CU582" s="75"/>
      <c r="CV582" s="75"/>
      <c r="CW582" s="75"/>
      <c r="CX582" s="75"/>
    </row>
    <row r="583" spans="1:102" ht="1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  <c r="CK583" s="75"/>
      <c r="CL583" s="75"/>
      <c r="CM583" s="75"/>
      <c r="CN583" s="75"/>
      <c r="CO583" s="75"/>
      <c r="CP583" s="75"/>
      <c r="CQ583" s="75"/>
      <c r="CR583" s="75"/>
      <c r="CS583" s="75"/>
      <c r="CT583" s="75"/>
      <c r="CU583" s="75"/>
      <c r="CV583" s="75"/>
      <c r="CW583" s="75"/>
      <c r="CX583" s="75"/>
    </row>
    <row r="584" spans="1:102" ht="1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</row>
    <row r="585" spans="1:102" ht="1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  <c r="CK585" s="75"/>
      <c r="CL585" s="75"/>
      <c r="CM585" s="75"/>
      <c r="CN585" s="75"/>
      <c r="CO585" s="75"/>
      <c r="CP585" s="75"/>
      <c r="CQ585" s="75"/>
      <c r="CR585" s="75"/>
      <c r="CS585" s="75"/>
      <c r="CT585" s="75"/>
      <c r="CU585" s="75"/>
      <c r="CV585" s="75"/>
      <c r="CW585" s="75"/>
      <c r="CX585" s="75"/>
    </row>
    <row r="586" spans="1:102" ht="1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  <c r="CK586" s="75"/>
      <c r="CL586" s="75"/>
      <c r="CM586" s="75"/>
      <c r="CN586" s="75"/>
      <c r="CO586" s="75"/>
      <c r="CP586" s="75"/>
      <c r="CQ586" s="75"/>
      <c r="CR586" s="75"/>
      <c r="CS586" s="75"/>
      <c r="CT586" s="75"/>
      <c r="CU586" s="75"/>
      <c r="CV586" s="75"/>
      <c r="CW586" s="75"/>
      <c r="CX586" s="75"/>
    </row>
    <row r="587" spans="1:102" ht="1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  <c r="CK587" s="75"/>
      <c r="CL587" s="75"/>
      <c r="CM587" s="75"/>
      <c r="CN587" s="75"/>
      <c r="CO587" s="75"/>
      <c r="CP587" s="75"/>
      <c r="CQ587" s="75"/>
      <c r="CR587" s="75"/>
      <c r="CS587" s="75"/>
      <c r="CT587" s="75"/>
      <c r="CU587" s="75"/>
      <c r="CV587" s="75"/>
      <c r="CW587" s="75"/>
      <c r="CX587" s="75"/>
    </row>
    <row r="588" spans="1:102" ht="1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  <c r="CK588" s="75"/>
      <c r="CL588" s="75"/>
      <c r="CM588" s="75"/>
      <c r="CN588" s="75"/>
      <c r="CO588" s="75"/>
      <c r="CP588" s="75"/>
      <c r="CQ588" s="75"/>
      <c r="CR588" s="75"/>
      <c r="CS588" s="75"/>
      <c r="CT588" s="75"/>
      <c r="CU588" s="75"/>
      <c r="CV588" s="75"/>
      <c r="CW588" s="75"/>
      <c r="CX588" s="75"/>
    </row>
    <row r="589" spans="1:102" ht="1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  <c r="CK589" s="75"/>
      <c r="CL589" s="75"/>
      <c r="CM589" s="75"/>
      <c r="CN589" s="75"/>
      <c r="CO589" s="75"/>
      <c r="CP589" s="75"/>
      <c r="CQ589" s="75"/>
      <c r="CR589" s="75"/>
      <c r="CS589" s="75"/>
      <c r="CT589" s="75"/>
      <c r="CU589" s="75"/>
      <c r="CV589" s="75"/>
      <c r="CW589" s="75"/>
      <c r="CX589" s="75"/>
    </row>
    <row r="590" spans="1:102" ht="1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  <c r="CK590" s="75"/>
      <c r="CL590" s="75"/>
      <c r="CM590" s="75"/>
      <c r="CN590" s="75"/>
      <c r="CO590" s="75"/>
      <c r="CP590" s="75"/>
      <c r="CQ590" s="75"/>
      <c r="CR590" s="75"/>
      <c r="CS590" s="75"/>
      <c r="CT590" s="75"/>
      <c r="CU590" s="75"/>
      <c r="CV590" s="75"/>
      <c r="CW590" s="75"/>
      <c r="CX590" s="75"/>
    </row>
    <row r="591" spans="1:102" ht="1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  <c r="CK591" s="75"/>
      <c r="CL591" s="75"/>
      <c r="CM591" s="75"/>
      <c r="CN591" s="75"/>
      <c r="CO591" s="75"/>
      <c r="CP591" s="75"/>
      <c r="CQ591" s="75"/>
      <c r="CR591" s="75"/>
      <c r="CS591" s="75"/>
      <c r="CT591" s="75"/>
      <c r="CU591" s="75"/>
      <c r="CV591" s="75"/>
      <c r="CW591" s="75"/>
      <c r="CX591" s="75"/>
    </row>
    <row r="592" spans="1:102" ht="1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  <c r="CK592" s="75"/>
      <c r="CL592" s="75"/>
      <c r="CM592" s="75"/>
      <c r="CN592" s="75"/>
      <c r="CO592" s="75"/>
      <c r="CP592" s="75"/>
      <c r="CQ592" s="75"/>
      <c r="CR592" s="75"/>
      <c r="CS592" s="75"/>
      <c r="CT592" s="75"/>
      <c r="CU592" s="75"/>
      <c r="CV592" s="75"/>
      <c r="CW592" s="75"/>
      <c r="CX592" s="75"/>
    </row>
    <row r="593" spans="1:102" ht="1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  <c r="CK593" s="75"/>
      <c r="CL593" s="75"/>
      <c r="CM593" s="75"/>
      <c r="CN593" s="75"/>
      <c r="CO593" s="75"/>
      <c r="CP593" s="75"/>
      <c r="CQ593" s="75"/>
      <c r="CR593" s="75"/>
      <c r="CS593" s="75"/>
      <c r="CT593" s="75"/>
      <c r="CU593" s="75"/>
      <c r="CV593" s="75"/>
      <c r="CW593" s="75"/>
      <c r="CX593" s="75"/>
    </row>
    <row r="594" spans="1:102" ht="1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  <c r="CK594" s="75"/>
      <c r="CL594" s="75"/>
      <c r="CM594" s="75"/>
      <c r="CN594" s="75"/>
      <c r="CO594" s="75"/>
      <c r="CP594" s="75"/>
      <c r="CQ594" s="75"/>
      <c r="CR594" s="75"/>
      <c r="CS594" s="75"/>
      <c r="CT594" s="75"/>
      <c r="CU594" s="75"/>
      <c r="CV594" s="75"/>
      <c r="CW594" s="75"/>
      <c r="CX594" s="75"/>
    </row>
    <row r="595" spans="1:102" ht="1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</row>
    <row r="596" spans="1:102" ht="1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  <c r="CK596" s="75"/>
      <c r="CL596" s="75"/>
      <c r="CM596" s="75"/>
      <c r="CN596" s="75"/>
      <c r="CO596" s="75"/>
      <c r="CP596" s="75"/>
      <c r="CQ596" s="75"/>
      <c r="CR596" s="75"/>
      <c r="CS596" s="75"/>
      <c r="CT596" s="75"/>
      <c r="CU596" s="75"/>
      <c r="CV596" s="75"/>
      <c r="CW596" s="75"/>
      <c r="CX596" s="75"/>
    </row>
    <row r="597" spans="1:102" ht="1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  <c r="CK597" s="75"/>
      <c r="CL597" s="75"/>
      <c r="CM597" s="75"/>
      <c r="CN597" s="75"/>
      <c r="CO597" s="75"/>
      <c r="CP597" s="75"/>
      <c r="CQ597" s="75"/>
      <c r="CR597" s="75"/>
      <c r="CS597" s="75"/>
      <c r="CT597" s="75"/>
      <c r="CU597" s="75"/>
      <c r="CV597" s="75"/>
      <c r="CW597" s="75"/>
      <c r="CX597" s="75"/>
    </row>
    <row r="598" spans="1:102" ht="1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  <c r="CK598" s="75"/>
      <c r="CL598" s="75"/>
      <c r="CM598" s="75"/>
      <c r="CN598" s="75"/>
      <c r="CO598" s="75"/>
      <c r="CP598" s="75"/>
      <c r="CQ598" s="75"/>
      <c r="CR598" s="75"/>
      <c r="CS598" s="75"/>
      <c r="CT598" s="75"/>
      <c r="CU598" s="75"/>
      <c r="CV598" s="75"/>
      <c r="CW598" s="75"/>
      <c r="CX598" s="75"/>
    </row>
    <row r="599" spans="1:102" ht="1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  <c r="CK599" s="75"/>
      <c r="CL599" s="75"/>
      <c r="CM599" s="75"/>
      <c r="CN599" s="75"/>
      <c r="CO599" s="75"/>
      <c r="CP599" s="75"/>
      <c r="CQ599" s="75"/>
      <c r="CR599" s="75"/>
      <c r="CS599" s="75"/>
      <c r="CT599" s="75"/>
      <c r="CU599" s="75"/>
      <c r="CV599" s="75"/>
      <c r="CW599" s="75"/>
      <c r="CX599" s="75"/>
    </row>
    <row r="600" spans="1:102" ht="1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  <c r="CK600" s="75"/>
      <c r="CL600" s="75"/>
      <c r="CM600" s="75"/>
      <c r="CN600" s="75"/>
      <c r="CO600" s="75"/>
      <c r="CP600" s="75"/>
      <c r="CQ600" s="75"/>
      <c r="CR600" s="75"/>
      <c r="CS600" s="75"/>
      <c r="CT600" s="75"/>
      <c r="CU600" s="75"/>
      <c r="CV600" s="75"/>
      <c r="CW600" s="75"/>
      <c r="CX600" s="75"/>
    </row>
    <row r="601" spans="1:102" ht="1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  <c r="CK601" s="75"/>
      <c r="CL601" s="75"/>
      <c r="CM601" s="75"/>
      <c r="CN601" s="75"/>
      <c r="CO601" s="75"/>
      <c r="CP601" s="75"/>
      <c r="CQ601" s="75"/>
      <c r="CR601" s="75"/>
      <c r="CS601" s="75"/>
      <c r="CT601" s="75"/>
      <c r="CU601" s="75"/>
      <c r="CV601" s="75"/>
      <c r="CW601" s="75"/>
      <c r="CX601" s="75"/>
    </row>
    <row r="602" spans="1:102" ht="1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  <c r="CK602" s="75"/>
      <c r="CL602" s="75"/>
      <c r="CM602" s="75"/>
      <c r="CN602" s="75"/>
      <c r="CO602" s="75"/>
      <c r="CP602" s="75"/>
      <c r="CQ602" s="75"/>
      <c r="CR602" s="75"/>
      <c r="CS602" s="75"/>
      <c r="CT602" s="75"/>
      <c r="CU602" s="75"/>
      <c r="CV602" s="75"/>
      <c r="CW602" s="75"/>
      <c r="CX602" s="75"/>
    </row>
    <row r="603" spans="1:102" ht="1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  <c r="CK603" s="75"/>
      <c r="CL603" s="75"/>
      <c r="CM603" s="75"/>
      <c r="CN603" s="75"/>
      <c r="CO603" s="75"/>
      <c r="CP603" s="75"/>
      <c r="CQ603" s="75"/>
      <c r="CR603" s="75"/>
      <c r="CS603" s="75"/>
      <c r="CT603" s="75"/>
      <c r="CU603" s="75"/>
      <c r="CV603" s="75"/>
      <c r="CW603" s="75"/>
      <c r="CX603" s="75"/>
    </row>
    <row r="604" spans="1:102" ht="1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  <c r="CK604" s="75"/>
      <c r="CL604" s="75"/>
      <c r="CM604" s="75"/>
      <c r="CN604" s="75"/>
      <c r="CO604" s="75"/>
      <c r="CP604" s="75"/>
      <c r="CQ604" s="75"/>
      <c r="CR604" s="75"/>
      <c r="CS604" s="75"/>
      <c r="CT604" s="75"/>
      <c r="CU604" s="75"/>
      <c r="CV604" s="75"/>
      <c r="CW604" s="75"/>
      <c r="CX604" s="75"/>
    </row>
    <row r="605" spans="1:102" ht="1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  <c r="CK605" s="75"/>
      <c r="CL605" s="75"/>
      <c r="CM605" s="75"/>
      <c r="CN605" s="75"/>
      <c r="CO605" s="75"/>
      <c r="CP605" s="75"/>
      <c r="CQ605" s="75"/>
      <c r="CR605" s="75"/>
      <c r="CS605" s="75"/>
      <c r="CT605" s="75"/>
      <c r="CU605" s="75"/>
      <c r="CV605" s="75"/>
      <c r="CW605" s="75"/>
      <c r="CX605" s="75"/>
    </row>
    <row r="606" spans="1:102" ht="1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</row>
    <row r="607" spans="1:102" ht="1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  <c r="CK607" s="75"/>
      <c r="CL607" s="75"/>
      <c r="CM607" s="75"/>
      <c r="CN607" s="75"/>
      <c r="CO607" s="75"/>
      <c r="CP607" s="75"/>
      <c r="CQ607" s="75"/>
      <c r="CR607" s="75"/>
      <c r="CS607" s="75"/>
      <c r="CT607" s="75"/>
      <c r="CU607" s="75"/>
      <c r="CV607" s="75"/>
      <c r="CW607" s="75"/>
      <c r="CX607" s="75"/>
    </row>
    <row r="608" spans="1:102" ht="1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  <c r="CK608" s="75"/>
      <c r="CL608" s="75"/>
      <c r="CM608" s="75"/>
      <c r="CN608" s="75"/>
      <c r="CO608" s="75"/>
      <c r="CP608" s="75"/>
      <c r="CQ608" s="75"/>
      <c r="CR608" s="75"/>
      <c r="CS608" s="75"/>
      <c r="CT608" s="75"/>
      <c r="CU608" s="75"/>
      <c r="CV608" s="75"/>
      <c r="CW608" s="75"/>
      <c r="CX608" s="75"/>
    </row>
    <row r="609" spans="1:102" ht="1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  <c r="CK609" s="75"/>
      <c r="CL609" s="75"/>
      <c r="CM609" s="75"/>
      <c r="CN609" s="75"/>
      <c r="CO609" s="75"/>
      <c r="CP609" s="75"/>
      <c r="CQ609" s="75"/>
      <c r="CR609" s="75"/>
      <c r="CS609" s="75"/>
      <c r="CT609" s="75"/>
      <c r="CU609" s="75"/>
      <c r="CV609" s="75"/>
      <c r="CW609" s="75"/>
      <c r="CX609" s="75"/>
    </row>
    <row r="610" spans="1:102" ht="1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  <c r="CK610" s="75"/>
      <c r="CL610" s="75"/>
      <c r="CM610" s="75"/>
      <c r="CN610" s="75"/>
      <c r="CO610" s="75"/>
      <c r="CP610" s="75"/>
      <c r="CQ610" s="75"/>
      <c r="CR610" s="75"/>
      <c r="CS610" s="75"/>
      <c r="CT610" s="75"/>
      <c r="CU610" s="75"/>
      <c r="CV610" s="75"/>
      <c r="CW610" s="75"/>
      <c r="CX610" s="75"/>
    </row>
    <row r="611" spans="1:102" ht="1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  <c r="CK611" s="75"/>
      <c r="CL611" s="75"/>
      <c r="CM611" s="75"/>
      <c r="CN611" s="75"/>
      <c r="CO611" s="75"/>
      <c r="CP611" s="75"/>
      <c r="CQ611" s="75"/>
      <c r="CR611" s="75"/>
      <c r="CS611" s="75"/>
      <c r="CT611" s="75"/>
      <c r="CU611" s="75"/>
      <c r="CV611" s="75"/>
      <c r="CW611" s="75"/>
      <c r="CX611" s="75"/>
    </row>
    <row r="612" spans="1:102" ht="1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  <c r="CK612" s="75"/>
      <c r="CL612" s="75"/>
      <c r="CM612" s="75"/>
      <c r="CN612" s="75"/>
      <c r="CO612" s="75"/>
      <c r="CP612" s="75"/>
      <c r="CQ612" s="75"/>
      <c r="CR612" s="75"/>
      <c r="CS612" s="75"/>
      <c r="CT612" s="75"/>
      <c r="CU612" s="75"/>
      <c r="CV612" s="75"/>
      <c r="CW612" s="75"/>
      <c r="CX612" s="75"/>
    </row>
    <row r="613" spans="1:102" ht="1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  <c r="CX613" s="75"/>
    </row>
    <row r="614" spans="1:102" ht="1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  <c r="CK614" s="75"/>
      <c r="CL614" s="75"/>
      <c r="CM614" s="75"/>
      <c r="CN614" s="75"/>
      <c r="CO614" s="75"/>
      <c r="CP614" s="75"/>
      <c r="CQ614" s="75"/>
      <c r="CR614" s="75"/>
      <c r="CS614" s="75"/>
      <c r="CT614" s="75"/>
      <c r="CU614" s="75"/>
      <c r="CV614" s="75"/>
      <c r="CW614" s="75"/>
      <c r="CX614" s="75"/>
    </row>
    <row r="615" spans="1:102" ht="1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  <c r="CK615" s="75"/>
      <c r="CL615" s="75"/>
      <c r="CM615" s="75"/>
      <c r="CN615" s="75"/>
      <c r="CO615" s="75"/>
      <c r="CP615" s="75"/>
      <c r="CQ615" s="75"/>
      <c r="CR615" s="75"/>
      <c r="CS615" s="75"/>
      <c r="CT615" s="75"/>
      <c r="CU615" s="75"/>
      <c r="CV615" s="75"/>
      <c r="CW615" s="75"/>
      <c r="CX615" s="75"/>
    </row>
    <row r="616" spans="1:102" ht="1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  <c r="CK616" s="75"/>
      <c r="CL616" s="75"/>
      <c r="CM616" s="75"/>
      <c r="CN616" s="75"/>
      <c r="CO616" s="75"/>
      <c r="CP616" s="75"/>
      <c r="CQ616" s="75"/>
      <c r="CR616" s="75"/>
      <c r="CS616" s="75"/>
      <c r="CT616" s="75"/>
      <c r="CU616" s="75"/>
      <c r="CV616" s="75"/>
      <c r="CW616" s="75"/>
      <c r="CX616" s="75"/>
    </row>
    <row r="617" spans="1:102" ht="1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  <c r="CX617" s="75"/>
    </row>
    <row r="618" spans="1:102" ht="1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  <c r="CK618" s="75"/>
      <c r="CL618" s="75"/>
      <c r="CM618" s="75"/>
      <c r="CN618" s="75"/>
      <c r="CO618" s="75"/>
      <c r="CP618" s="75"/>
      <c r="CQ618" s="75"/>
      <c r="CR618" s="75"/>
      <c r="CS618" s="75"/>
      <c r="CT618" s="75"/>
      <c r="CU618" s="75"/>
      <c r="CV618" s="75"/>
      <c r="CW618" s="75"/>
      <c r="CX618" s="75"/>
    </row>
    <row r="619" spans="1:102" ht="1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  <c r="CK619" s="75"/>
      <c r="CL619" s="75"/>
      <c r="CM619" s="75"/>
      <c r="CN619" s="75"/>
      <c r="CO619" s="75"/>
      <c r="CP619" s="75"/>
      <c r="CQ619" s="75"/>
      <c r="CR619" s="75"/>
      <c r="CS619" s="75"/>
      <c r="CT619" s="75"/>
      <c r="CU619" s="75"/>
      <c r="CV619" s="75"/>
      <c r="CW619" s="75"/>
      <c r="CX619" s="75"/>
    </row>
    <row r="620" spans="1:102" ht="1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  <c r="CK620" s="75"/>
      <c r="CL620" s="75"/>
      <c r="CM620" s="75"/>
      <c r="CN620" s="75"/>
      <c r="CO620" s="75"/>
      <c r="CP620" s="75"/>
      <c r="CQ620" s="75"/>
      <c r="CR620" s="75"/>
      <c r="CS620" s="75"/>
      <c r="CT620" s="75"/>
      <c r="CU620" s="75"/>
      <c r="CV620" s="75"/>
      <c r="CW620" s="75"/>
      <c r="CX620" s="75"/>
    </row>
    <row r="621" spans="1:102" ht="1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  <c r="CK621" s="75"/>
      <c r="CL621" s="75"/>
      <c r="CM621" s="75"/>
      <c r="CN621" s="75"/>
      <c r="CO621" s="75"/>
      <c r="CP621" s="75"/>
      <c r="CQ621" s="75"/>
      <c r="CR621" s="75"/>
      <c r="CS621" s="75"/>
      <c r="CT621" s="75"/>
      <c r="CU621" s="75"/>
      <c r="CV621" s="75"/>
      <c r="CW621" s="75"/>
      <c r="CX621" s="75"/>
    </row>
    <row r="622" spans="1:102" ht="1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  <c r="CK622" s="75"/>
      <c r="CL622" s="75"/>
      <c r="CM622" s="75"/>
      <c r="CN622" s="75"/>
      <c r="CO622" s="75"/>
      <c r="CP622" s="75"/>
      <c r="CQ622" s="75"/>
      <c r="CR622" s="75"/>
      <c r="CS622" s="75"/>
      <c r="CT622" s="75"/>
      <c r="CU622" s="75"/>
      <c r="CV622" s="75"/>
      <c r="CW622" s="75"/>
      <c r="CX622" s="75"/>
    </row>
    <row r="623" spans="1:102" ht="1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  <c r="CK623" s="75"/>
      <c r="CL623" s="75"/>
      <c r="CM623" s="75"/>
      <c r="CN623" s="75"/>
      <c r="CO623" s="75"/>
      <c r="CP623" s="75"/>
      <c r="CQ623" s="75"/>
      <c r="CR623" s="75"/>
      <c r="CS623" s="75"/>
      <c r="CT623" s="75"/>
      <c r="CU623" s="75"/>
      <c r="CV623" s="75"/>
      <c r="CW623" s="75"/>
      <c r="CX623" s="75"/>
    </row>
    <row r="624" spans="1:102" ht="1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  <c r="CK624" s="75"/>
      <c r="CL624" s="75"/>
      <c r="CM624" s="75"/>
      <c r="CN624" s="75"/>
      <c r="CO624" s="75"/>
      <c r="CP624" s="75"/>
      <c r="CQ624" s="75"/>
      <c r="CR624" s="75"/>
      <c r="CS624" s="75"/>
      <c r="CT624" s="75"/>
      <c r="CU624" s="75"/>
      <c r="CV624" s="75"/>
      <c r="CW624" s="75"/>
      <c r="CX624" s="75"/>
    </row>
    <row r="625" spans="1:102" ht="1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  <c r="CK625" s="75"/>
      <c r="CL625" s="75"/>
      <c r="CM625" s="75"/>
      <c r="CN625" s="75"/>
      <c r="CO625" s="75"/>
      <c r="CP625" s="75"/>
      <c r="CQ625" s="75"/>
      <c r="CR625" s="75"/>
      <c r="CS625" s="75"/>
      <c r="CT625" s="75"/>
      <c r="CU625" s="75"/>
      <c r="CV625" s="75"/>
      <c r="CW625" s="75"/>
      <c r="CX625" s="75"/>
    </row>
    <row r="626" spans="1:102" ht="1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  <c r="CK626" s="75"/>
      <c r="CL626" s="75"/>
      <c r="CM626" s="75"/>
      <c r="CN626" s="75"/>
      <c r="CO626" s="75"/>
      <c r="CP626" s="75"/>
      <c r="CQ626" s="75"/>
      <c r="CR626" s="75"/>
      <c r="CS626" s="75"/>
      <c r="CT626" s="75"/>
      <c r="CU626" s="75"/>
      <c r="CV626" s="75"/>
      <c r="CW626" s="75"/>
      <c r="CX626" s="75"/>
    </row>
    <row r="627" spans="1:102" ht="1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  <c r="CK627" s="75"/>
      <c r="CL627" s="75"/>
      <c r="CM627" s="75"/>
      <c r="CN627" s="75"/>
      <c r="CO627" s="75"/>
      <c r="CP627" s="75"/>
      <c r="CQ627" s="75"/>
      <c r="CR627" s="75"/>
      <c r="CS627" s="75"/>
      <c r="CT627" s="75"/>
      <c r="CU627" s="75"/>
      <c r="CV627" s="75"/>
      <c r="CW627" s="75"/>
      <c r="CX627" s="75"/>
    </row>
    <row r="628" spans="1:102" ht="1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  <c r="CX628" s="75"/>
    </row>
    <row r="629" spans="1:102" ht="1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  <c r="CK629" s="75"/>
      <c r="CL629" s="75"/>
      <c r="CM629" s="75"/>
      <c r="CN629" s="75"/>
      <c r="CO629" s="75"/>
      <c r="CP629" s="75"/>
      <c r="CQ629" s="75"/>
      <c r="CR629" s="75"/>
      <c r="CS629" s="75"/>
      <c r="CT629" s="75"/>
      <c r="CU629" s="75"/>
      <c r="CV629" s="75"/>
      <c r="CW629" s="75"/>
      <c r="CX629" s="75"/>
    </row>
    <row r="630" spans="1:102" ht="1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  <c r="CK630" s="75"/>
      <c r="CL630" s="75"/>
      <c r="CM630" s="75"/>
      <c r="CN630" s="75"/>
      <c r="CO630" s="75"/>
      <c r="CP630" s="75"/>
      <c r="CQ630" s="75"/>
      <c r="CR630" s="75"/>
      <c r="CS630" s="75"/>
      <c r="CT630" s="75"/>
      <c r="CU630" s="75"/>
      <c r="CV630" s="75"/>
      <c r="CW630" s="75"/>
      <c r="CX630" s="75"/>
    </row>
    <row r="631" spans="1:102" ht="1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  <c r="CK631" s="75"/>
      <c r="CL631" s="75"/>
      <c r="CM631" s="75"/>
      <c r="CN631" s="75"/>
      <c r="CO631" s="75"/>
      <c r="CP631" s="75"/>
      <c r="CQ631" s="75"/>
      <c r="CR631" s="75"/>
      <c r="CS631" s="75"/>
      <c r="CT631" s="75"/>
      <c r="CU631" s="75"/>
      <c r="CV631" s="75"/>
      <c r="CW631" s="75"/>
      <c r="CX631" s="75"/>
    </row>
    <row r="632" spans="1:102" ht="1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  <c r="CK632" s="75"/>
      <c r="CL632" s="75"/>
      <c r="CM632" s="75"/>
      <c r="CN632" s="75"/>
      <c r="CO632" s="75"/>
      <c r="CP632" s="75"/>
      <c r="CQ632" s="75"/>
      <c r="CR632" s="75"/>
      <c r="CS632" s="75"/>
      <c r="CT632" s="75"/>
      <c r="CU632" s="75"/>
      <c r="CV632" s="75"/>
      <c r="CW632" s="75"/>
      <c r="CX632" s="75"/>
    </row>
    <row r="633" spans="1:102" ht="1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  <c r="CK633" s="75"/>
      <c r="CL633" s="75"/>
      <c r="CM633" s="75"/>
      <c r="CN633" s="75"/>
      <c r="CO633" s="75"/>
      <c r="CP633" s="75"/>
      <c r="CQ633" s="75"/>
      <c r="CR633" s="75"/>
      <c r="CS633" s="75"/>
      <c r="CT633" s="75"/>
      <c r="CU633" s="75"/>
      <c r="CV633" s="75"/>
      <c r="CW633" s="75"/>
      <c r="CX633" s="75"/>
    </row>
    <row r="634" spans="1:102" ht="1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  <c r="CK634" s="75"/>
      <c r="CL634" s="75"/>
      <c r="CM634" s="75"/>
      <c r="CN634" s="75"/>
      <c r="CO634" s="75"/>
      <c r="CP634" s="75"/>
      <c r="CQ634" s="75"/>
      <c r="CR634" s="75"/>
      <c r="CS634" s="75"/>
      <c r="CT634" s="75"/>
      <c r="CU634" s="75"/>
      <c r="CV634" s="75"/>
      <c r="CW634" s="75"/>
      <c r="CX634" s="75"/>
    </row>
    <row r="635" spans="1:102" ht="1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  <c r="CK635" s="75"/>
      <c r="CL635" s="75"/>
      <c r="CM635" s="75"/>
      <c r="CN635" s="75"/>
      <c r="CO635" s="75"/>
      <c r="CP635" s="75"/>
      <c r="CQ635" s="75"/>
      <c r="CR635" s="75"/>
      <c r="CS635" s="75"/>
      <c r="CT635" s="75"/>
      <c r="CU635" s="75"/>
      <c r="CV635" s="75"/>
      <c r="CW635" s="75"/>
      <c r="CX635" s="75"/>
    </row>
    <row r="636" spans="1:102" ht="1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  <c r="CK636" s="75"/>
      <c r="CL636" s="75"/>
      <c r="CM636" s="75"/>
      <c r="CN636" s="75"/>
      <c r="CO636" s="75"/>
      <c r="CP636" s="75"/>
      <c r="CQ636" s="75"/>
      <c r="CR636" s="75"/>
      <c r="CS636" s="75"/>
      <c r="CT636" s="75"/>
      <c r="CU636" s="75"/>
      <c r="CV636" s="75"/>
      <c r="CW636" s="75"/>
      <c r="CX636" s="75"/>
    </row>
    <row r="637" spans="1:102" ht="1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  <c r="CK637" s="75"/>
      <c r="CL637" s="75"/>
      <c r="CM637" s="75"/>
      <c r="CN637" s="75"/>
      <c r="CO637" s="75"/>
      <c r="CP637" s="75"/>
      <c r="CQ637" s="75"/>
      <c r="CR637" s="75"/>
      <c r="CS637" s="75"/>
      <c r="CT637" s="75"/>
      <c r="CU637" s="75"/>
      <c r="CV637" s="75"/>
      <c r="CW637" s="75"/>
      <c r="CX637" s="75"/>
    </row>
    <row r="638" spans="1:102" ht="1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  <c r="CK638" s="75"/>
      <c r="CL638" s="75"/>
      <c r="CM638" s="75"/>
      <c r="CN638" s="75"/>
      <c r="CO638" s="75"/>
      <c r="CP638" s="75"/>
      <c r="CQ638" s="75"/>
      <c r="CR638" s="75"/>
      <c r="CS638" s="75"/>
      <c r="CT638" s="75"/>
      <c r="CU638" s="75"/>
      <c r="CV638" s="75"/>
      <c r="CW638" s="75"/>
      <c r="CX638" s="75"/>
    </row>
    <row r="639" spans="1:102" ht="1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  <c r="CX639" s="75"/>
    </row>
    <row r="640" spans="1:102" ht="1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  <c r="CK640" s="75"/>
      <c r="CL640" s="75"/>
      <c r="CM640" s="75"/>
      <c r="CN640" s="75"/>
      <c r="CO640" s="75"/>
      <c r="CP640" s="75"/>
      <c r="CQ640" s="75"/>
      <c r="CR640" s="75"/>
      <c r="CS640" s="75"/>
      <c r="CT640" s="75"/>
      <c r="CU640" s="75"/>
      <c r="CV640" s="75"/>
      <c r="CW640" s="75"/>
      <c r="CX640" s="75"/>
    </row>
    <row r="641" spans="1:102" ht="1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  <c r="CK641" s="75"/>
      <c r="CL641" s="75"/>
      <c r="CM641" s="75"/>
      <c r="CN641" s="75"/>
      <c r="CO641" s="75"/>
      <c r="CP641" s="75"/>
      <c r="CQ641" s="75"/>
      <c r="CR641" s="75"/>
      <c r="CS641" s="75"/>
      <c r="CT641" s="75"/>
      <c r="CU641" s="75"/>
      <c r="CV641" s="75"/>
      <c r="CW641" s="75"/>
      <c r="CX641" s="75"/>
    </row>
    <row r="642" spans="1:102" ht="1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  <c r="CK642" s="75"/>
      <c r="CL642" s="75"/>
      <c r="CM642" s="75"/>
      <c r="CN642" s="75"/>
      <c r="CO642" s="75"/>
      <c r="CP642" s="75"/>
      <c r="CQ642" s="75"/>
      <c r="CR642" s="75"/>
      <c r="CS642" s="75"/>
      <c r="CT642" s="75"/>
      <c r="CU642" s="75"/>
      <c r="CV642" s="75"/>
      <c r="CW642" s="75"/>
      <c r="CX642" s="75"/>
    </row>
    <row r="643" spans="1:102" ht="1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  <c r="CK643" s="75"/>
      <c r="CL643" s="75"/>
      <c r="CM643" s="75"/>
      <c r="CN643" s="75"/>
      <c r="CO643" s="75"/>
      <c r="CP643" s="75"/>
      <c r="CQ643" s="75"/>
      <c r="CR643" s="75"/>
      <c r="CS643" s="75"/>
      <c r="CT643" s="75"/>
      <c r="CU643" s="75"/>
      <c r="CV643" s="75"/>
      <c r="CW643" s="75"/>
      <c r="CX643" s="75"/>
    </row>
    <row r="644" spans="1:102" ht="1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  <c r="CK644" s="75"/>
      <c r="CL644" s="75"/>
      <c r="CM644" s="75"/>
      <c r="CN644" s="75"/>
      <c r="CO644" s="75"/>
      <c r="CP644" s="75"/>
      <c r="CQ644" s="75"/>
      <c r="CR644" s="75"/>
      <c r="CS644" s="75"/>
      <c r="CT644" s="75"/>
      <c r="CU644" s="75"/>
      <c r="CV644" s="75"/>
      <c r="CW644" s="75"/>
      <c r="CX644" s="75"/>
    </row>
    <row r="645" spans="1:102" ht="1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  <c r="CK645" s="75"/>
      <c r="CL645" s="75"/>
      <c r="CM645" s="75"/>
      <c r="CN645" s="75"/>
      <c r="CO645" s="75"/>
      <c r="CP645" s="75"/>
      <c r="CQ645" s="75"/>
      <c r="CR645" s="75"/>
      <c r="CS645" s="75"/>
      <c r="CT645" s="75"/>
      <c r="CU645" s="75"/>
      <c r="CV645" s="75"/>
      <c r="CW645" s="75"/>
      <c r="CX645" s="75"/>
    </row>
    <row r="646" spans="1:102" ht="1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  <c r="CK646" s="75"/>
      <c r="CL646" s="75"/>
      <c r="CM646" s="75"/>
      <c r="CN646" s="75"/>
      <c r="CO646" s="75"/>
      <c r="CP646" s="75"/>
      <c r="CQ646" s="75"/>
      <c r="CR646" s="75"/>
      <c r="CS646" s="75"/>
      <c r="CT646" s="75"/>
      <c r="CU646" s="75"/>
      <c r="CV646" s="75"/>
      <c r="CW646" s="75"/>
      <c r="CX646" s="75"/>
    </row>
    <row r="647" spans="1:102" ht="1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  <c r="CL647" s="75"/>
      <c r="CM647" s="75"/>
      <c r="CN647" s="75"/>
      <c r="CO647" s="75"/>
      <c r="CP647" s="75"/>
      <c r="CQ647" s="75"/>
      <c r="CR647" s="75"/>
      <c r="CS647" s="75"/>
      <c r="CT647" s="75"/>
      <c r="CU647" s="75"/>
      <c r="CV647" s="75"/>
      <c r="CW647" s="75"/>
      <c r="CX647" s="75"/>
    </row>
    <row r="648" spans="1:102" ht="1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  <c r="CK648" s="75"/>
      <c r="CL648" s="75"/>
      <c r="CM648" s="75"/>
      <c r="CN648" s="75"/>
      <c r="CO648" s="75"/>
      <c r="CP648" s="75"/>
      <c r="CQ648" s="75"/>
      <c r="CR648" s="75"/>
      <c r="CS648" s="75"/>
      <c r="CT648" s="75"/>
      <c r="CU648" s="75"/>
      <c r="CV648" s="75"/>
      <c r="CW648" s="75"/>
      <c r="CX648" s="75"/>
    </row>
    <row r="649" spans="1:102" ht="1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  <c r="CK649" s="75"/>
      <c r="CL649" s="75"/>
      <c r="CM649" s="75"/>
      <c r="CN649" s="75"/>
      <c r="CO649" s="75"/>
      <c r="CP649" s="75"/>
      <c r="CQ649" s="75"/>
      <c r="CR649" s="75"/>
      <c r="CS649" s="75"/>
      <c r="CT649" s="75"/>
      <c r="CU649" s="75"/>
      <c r="CV649" s="75"/>
      <c r="CW649" s="75"/>
      <c r="CX649" s="75"/>
    </row>
    <row r="650" spans="1:102" ht="1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  <c r="CX650" s="75"/>
    </row>
    <row r="651" spans="1:102" ht="1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  <c r="CK651" s="75"/>
      <c r="CL651" s="75"/>
      <c r="CM651" s="75"/>
      <c r="CN651" s="75"/>
      <c r="CO651" s="75"/>
      <c r="CP651" s="75"/>
      <c r="CQ651" s="75"/>
      <c r="CR651" s="75"/>
      <c r="CS651" s="75"/>
      <c r="CT651" s="75"/>
      <c r="CU651" s="75"/>
      <c r="CV651" s="75"/>
      <c r="CW651" s="75"/>
      <c r="CX651" s="75"/>
    </row>
    <row r="652" spans="1:102" ht="1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  <c r="CX652" s="75"/>
    </row>
    <row r="653" spans="1:102" ht="1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  <c r="CK653" s="75"/>
      <c r="CL653" s="75"/>
      <c r="CM653" s="75"/>
      <c r="CN653" s="75"/>
      <c r="CO653" s="75"/>
      <c r="CP653" s="75"/>
      <c r="CQ653" s="75"/>
      <c r="CR653" s="75"/>
      <c r="CS653" s="75"/>
      <c r="CT653" s="75"/>
      <c r="CU653" s="75"/>
      <c r="CV653" s="75"/>
      <c r="CW653" s="75"/>
      <c r="CX653" s="75"/>
    </row>
    <row r="654" spans="1:102" ht="1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  <c r="CK654" s="75"/>
      <c r="CL654" s="75"/>
      <c r="CM654" s="75"/>
      <c r="CN654" s="75"/>
      <c r="CO654" s="75"/>
      <c r="CP654" s="75"/>
      <c r="CQ654" s="75"/>
      <c r="CR654" s="75"/>
      <c r="CS654" s="75"/>
      <c r="CT654" s="75"/>
      <c r="CU654" s="75"/>
      <c r="CV654" s="75"/>
      <c r="CW654" s="75"/>
      <c r="CX654" s="75"/>
    </row>
    <row r="655" spans="1:102" ht="1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  <c r="CK655" s="75"/>
      <c r="CL655" s="75"/>
      <c r="CM655" s="75"/>
      <c r="CN655" s="75"/>
      <c r="CO655" s="75"/>
      <c r="CP655" s="75"/>
      <c r="CQ655" s="75"/>
      <c r="CR655" s="75"/>
      <c r="CS655" s="75"/>
      <c r="CT655" s="75"/>
      <c r="CU655" s="75"/>
      <c r="CV655" s="75"/>
      <c r="CW655" s="75"/>
      <c r="CX655" s="75"/>
    </row>
    <row r="656" spans="1:102" ht="1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  <c r="CK656" s="75"/>
      <c r="CL656" s="75"/>
      <c r="CM656" s="75"/>
      <c r="CN656" s="75"/>
      <c r="CO656" s="75"/>
      <c r="CP656" s="75"/>
      <c r="CQ656" s="75"/>
      <c r="CR656" s="75"/>
      <c r="CS656" s="75"/>
      <c r="CT656" s="75"/>
      <c r="CU656" s="75"/>
      <c r="CV656" s="75"/>
      <c r="CW656" s="75"/>
      <c r="CX656" s="75"/>
    </row>
    <row r="657" spans="1:102" ht="1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  <c r="CK657" s="75"/>
      <c r="CL657" s="75"/>
      <c r="CM657" s="75"/>
      <c r="CN657" s="75"/>
      <c r="CO657" s="75"/>
      <c r="CP657" s="75"/>
      <c r="CQ657" s="75"/>
      <c r="CR657" s="75"/>
      <c r="CS657" s="75"/>
      <c r="CT657" s="75"/>
      <c r="CU657" s="75"/>
      <c r="CV657" s="75"/>
      <c r="CW657" s="75"/>
      <c r="CX657" s="75"/>
    </row>
    <row r="658" spans="1:102" ht="1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  <c r="CK658" s="75"/>
      <c r="CL658" s="75"/>
      <c r="CM658" s="75"/>
      <c r="CN658" s="75"/>
      <c r="CO658" s="75"/>
      <c r="CP658" s="75"/>
      <c r="CQ658" s="75"/>
      <c r="CR658" s="75"/>
      <c r="CS658" s="75"/>
      <c r="CT658" s="75"/>
      <c r="CU658" s="75"/>
      <c r="CV658" s="75"/>
      <c r="CW658" s="75"/>
      <c r="CX658" s="75"/>
    </row>
    <row r="659" spans="1:102" ht="1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  <c r="CK659" s="75"/>
      <c r="CL659" s="75"/>
      <c r="CM659" s="75"/>
      <c r="CN659" s="75"/>
      <c r="CO659" s="75"/>
      <c r="CP659" s="75"/>
      <c r="CQ659" s="75"/>
      <c r="CR659" s="75"/>
      <c r="CS659" s="75"/>
      <c r="CT659" s="75"/>
      <c r="CU659" s="75"/>
      <c r="CV659" s="75"/>
      <c r="CW659" s="75"/>
      <c r="CX659" s="75"/>
    </row>
    <row r="660" spans="1:102" ht="1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  <c r="CK660" s="75"/>
      <c r="CL660" s="75"/>
      <c r="CM660" s="75"/>
      <c r="CN660" s="75"/>
      <c r="CO660" s="75"/>
      <c r="CP660" s="75"/>
      <c r="CQ660" s="75"/>
      <c r="CR660" s="75"/>
      <c r="CS660" s="75"/>
      <c r="CT660" s="75"/>
      <c r="CU660" s="75"/>
      <c r="CV660" s="75"/>
      <c r="CW660" s="75"/>
      <c r="CX660" s="75"/>
    </row>
    <row r="661" spans="1:102" ht="1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  <c r="CX661" s="75"/>
    </row>
    <row r="662" spans="1:102" ht="1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  <c r="CK662" s="75"/>
      <c r="CL662" s="75"/>
      <c r="CM662" s="75"/>
      <c r="CN662" s="75"/>
      <c r="CO662" s="75"/>
      <c r="CP662" s="75"/>
      <c r="CQ662" s="75"/>
      <c r="CR662" s="75"/>
      <c r="CS662" s="75"/>
      <c r="CT662" s="75"/>
      <c r="CU662" s="75"/>
      <c r="CV662" s="75"/>
      <c r="CW662" s="75"/>
      <c r="CX662" s="75"/>
    </row>
    <row r="663" spans="1:102" ht="1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  <c r="CK663" s="75"/>
      <c r="CL663" s="75"/>
      <c r="CM663" s="75"/>
      <c r="CN663" s="75"/>
      <c r="CO663" s="75"/>
      <c r="CP663" s="75"/>
      <c r="CQ663" s="75"/>
      <c r="CR663" s="75"/>
      <c r="CS663" s="75"/>
      <c r="CT663" s="75"/>
      <c r="CU663" s="75"/>
      <c r="CV663" s="75"/>
      <c r="CW663" s="75"/>
      <c r="CX663" s="75"/>
    </row>
    <row r="664" spans="1:102" ht="1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  <c r="CK664" s="75"/>
      <c r="CL664" s="75"/>
      <c r="CM664" s="75"/>
      <c r="CN664" s="75"/>
      <c r="CO664" s="75"/>
      <c r="CP664" s="75"/>
      <c r="CQ664" s="75"/>
      <c r="CR664" s="75"/>
      <c r="CS664" s="75"/>
      <c r="CT664" s="75"/>
      <c r="CU664" s="75"/>
      <c r="CV664" s="75"/>
      <c r="CW664" s="75"/>
      <c r="CX664" s="75"/>
    </row>
    <row r="665" spans="1:102" ht="1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  <c r="CK665" s="75"/>
      <c r="CL665" s="75"/>
      <c r="CM665" s="75"/>
      <c r="CN665" s="75"/>
      <c r="CO665" s="75"/>
      <c r="CP665" s="75"/>
      <c r="CQ665" s="75"/>
      <c r="CR665" s="75"/>
      <c r="CS665" s="75"/>
      <c r="CT665" s="75"/>
      <c r="CU665" s="75"/>
      <c r="CV665" s="75"/>
      <c r="CW665" s="75"/>
      <c r="CX665" s="75"/>
    </row>
    <row r="666" spans="1:102" ht="1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  <c r="CK666" s="75"/>
      <c r="CL666" s="75"/>
      <c r="CM666" s="75"/>
      <c r="CN666" s="75"/>
      <c r="CO666" s="75"/>
      <c r="CP666" s="75"/>
      <c r="CQ666" s="75"/>
      <c r="CR666" s="75"/>
      <c r="CS666" s="75"/>
      <c r="CT666" s="75"/>
      <c r="CU666" s="75"/>
      <c r="CV666" s="75"/>
      <c r="CW666" s="75"/>
      <c r="CX666" s="75"/>
    </row>
    <row r="667" spans="1:102" ht="1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  <c r="CK667" s="75"/>
      <c r="CL667" s="75"/>
      <c r="CM667" s="75"/>
      <c r="CN667" s="75"/>
      <c r="CO667" s="75"/>
      <c r="CP667" s="75"/>
      <c r="CQ667" s="75"/>
      <c r="CR667" s="75"/>
      <c r="CS667" s="75"/>
      <c r="CT667" s="75"/>
      <c r="CU667" s="75"/>
      <c r="CV667" s="75"/>
      <c r="CW667" s="75"/>
      <c r="CX667" s="75"/>
    </row>
    <row r="668" spans="1:102" ht="1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  <c r="CK668" s="75"/>
      <c r="CL668" s="75"/>
      <c r="CM668" s="75"/>
      <c r="CN668" s="75"/>
      <c r="CO668" s="75"/>
      <c r="CP668" s="75"/>
      <c r="CQ668" s="75"/>
      <c r="CR668" s="75"/>
      <c r="CS668" s="75"/>
      <c r="CT668" s="75"/>
      <c r="CU668" s="75"/>
      <c r="CV668" s="75"/>
      <c r="CW668" s="75"/>
      <c r="CX668" s="75"/>
    </row>
    <row r="669" spans="1:102" ht="1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  <c r="CK669" s="75"/>
      <c r="CL669" s="75"/>
      <c r="CM669" s="75"/>
      <c r="CN669" s="75"/>
      <c r="CO669" s="75"/>
      <c r="CP669" s="75"/>
      <c r="CQ669" s="75"/>
      <c r="CR669" s="75"/>
      <c r="CS669" s="75"/>
      <c r="CT669" s="75"/>
      <c r="CU669" s="75"/>
      <c r="CV669" s="75"/>
      <c r="CW669" s="75"/>
      <c r="CX669" s="75"/>
    </row>
    <row r="670" spans="1:102" ht="1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  <c r="CK670" s="75"/>
      <c r="CL670" s="75"/>
      <c r="CM670" s="75"/>
      <c r="CN670" s="75"/>
      <c r="CO670" s="75"/>
      <c r="CP670" s="75"/>
      <c r="CQ670" s="75"/>
      <c r="CR670" s="75"/>
      <c r="CS670" s="75"/>
      <c r="CT670" s="75"/>
      <c r="CU670" s="75"/>
      <c r="CV670" s="75"/>
      <c r="CW670" s="75"/>
      <c r="CX670" s="75"/>
    </row>
    <row r="671" spans="1:102" ht="1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  <c r="CK671" s="75"/>
      <c r="CL671" s="75"/>
      <c r="CM671" s="75"/>
      <c r="CN671" s="75"/>
      <c r="CO671" s="75"/>
      <c r="CP671" s="75"/>
      <c r="CQ671" s="75"/>
      <c r="CR671" s="75"/>
      <c r="CS671" s="75"/>
      <c r="CT671" s="75"/>
      <c r="CU671" s="75"/>
      <c r="CV671" s="75"/>
      <c r="CW671" s="75"/>
      <c r="CX671" s="75"/>
    </row>
    <row r="672" spans="1:102" ht="1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  <c r="CX672" s="75"/>
    </row>
    <row r="673" spans="1:102" ht="1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  <c r="CK673" s="75"/>
      <c r="CL673" s="75"/>
      <c r="CM673" s="75"/>
      <c r="CN673" s="75"/>
      <c r="CO673" s="75"/>
      <c r="CP673" s="75"/>
      <c r="CQ673" s="75"/>
      <c r="CR673" s="75"/>
      <c r="CS673" s="75"/>
      <c r="CT673" s="75"/>
      <c r="CU673" s="75"/>
      <c r="CV673" s="75"/>
      <c r="CW673" s="75"/>
      <c r="CX673" s="75"/>
    </row>
    <row r="674" spans="1:102" ht="1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  <c r="CK674" s="75"/>
      <c r="CL674" s="75"/>
      <c r="CM674" s="75"/>
      <c r="CN674" s="75"/>
      <c r="CO674" s="75"/>
      <c r="CP674" s="75"/>
      <c r="CQ674" s="75"/>
      <c r="CR674" s="75"/>
      <c r="CS674" s="75"/>
      <c r="CT674" s="75"/>
      <c r="CU674" s="75"/>
      <c r="CV674" s="75"/>
      <c r="CW674" s="75"/>
      <c r="CX674" s="75"/>
    </row>
    <row r="675" spans="1:102" ht="1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  <c r="CK675" s="75"/>
      <c r="CL675" s="75"/>
      <c r="CM675" s="75"/>
      <c r="CN675" s="75"/>
      <c r="CO675" s="75"/>
      <c r="CP675" s="75"/>
      <c r="CQ675" s="75"/>
      <c r="CR675" s="75"/>
      <c r="CS675" s="75"/>
      <c r="CT675" s="75"/>
      <c r="CU675" s="75"/>
      <c r="CV675" s="75"/>
      <c r="CW675" s="75"/>
      <c r="CX675" s="75"/>
    </row>
    <row r="676" spans="1:102" ht="1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  <c r="CK676" s="75"/>
      <c r="CL676" s="75"/>
      <c r="CM676" s="75"/>
      <c r="CN676" s="75"/>
      <c r="CO676" s="75"/>
      <c r="CP676" s="75"/>
      <c r="CQ676" s="75"/>
      <c r="CR676" s="75"/>
      <c r="CS676" s="75"/>
      <c r="CT676" s="75"/>
      <c r="CU676" s="75"/>
      <c r="CV676" s="75"/>
      <c r="CW676" s="75"/>
      <c r="CX676" s="75"/>
    </row>
    <row r="677" spans="1:102" ht="1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  <c r="CK677" s="75"/>
      <c r="CL677" s="75"/>
      <c r="CM677" s="75"/>
      <c r="CN677" s="75"/>
      <c r="CO677" s="75"/>
      <c r="CP677" s="75"/>
      <c r="CQ677" s="75"/>
      <c r="CR677" s="75"/>
      <c r="CS677" s="75"/>
      <c r="CT677" s="75"/>
      <c r="CU677" s="75"/>
      <c r="CV677" s="75"/>
      <c r="CW677" s="75"/>
      <c r="CX677" s="75"/>
    </row>
    <row r="678" spans="1:102" ht="1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  <c r="CK678" s="75"/>
      <c r="CL678" s="75"/>
      <c r="CM678" s="75"/>
      <c r="CN678" s="75"/>
      <c r="CO678" s="75"/>
      <c r="CP678" s="75"/>
      <c r="CQ678" s="75"/>
      <c r="CR678" s="75"/>
      <c r="CS678" s="75"/>
      <c r="CT678" s="75"/>
      <c r="CU678" s="75"/>
      <c r="CV678" s="75"/>
      <c r="CW678" s="75"/>
      <c r="CX678" s="75"/>
    </row>
    <row r="679" spans="1:102" ht="1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  <c r="CK679" s="75"/>
      <c r="CL679" s="75"/>
      <c r="CM679" s="75"/>
      <c r="CN679" s="75"/>
      <c r="CO679" s="75"/>
      <c r="CP679" s="75"/>
      <c r="CQ679" s="75"/>
      <c r="CR679" s="75"/>
      <c r="CS679" s="75"/>
      <c r="CT679" s="75"/>
      <c r="CU679" s="75"/>
      <c r="CV679" s="75"/>
      <c r="CW679" s="75"/>
      <c r="CX679" s="75"/>
    </row>
    <row r="680" spans="1:102" ht="1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  <c r="CK680" s="75"/>
      <c r="CL680" s="75"/>
      <c r="CM680" s="75"/>
      <c r="CN680" s="75"/>
      <c r="CO680" s="75"/>
      <c r="CP680" s="75"/>
      <c r="CQ680" s="75"/>
      <c r="CR680" s="75"/>
      <c r="CS680" s="75"/>
      <c r="CT680" s="75"/>
      <c r="CU680" s="75"/>
      <c r="CV680" s="75"/>
      <c r="CW680" s="75"/>
      <c r="CX680" s="75"/>
    </row>
    <row r="681" spans="1:102" ht="1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  <c r="CK681" s="75"/>
      <c r="CL681" s="75"/>
      <c r="CM681" s="75"/>
      <c r="CN681" s="75"/>
      <c r="CO681" s="75"/>
      <c r="CP681" s="75"/>
      <c r="CQ681" s="75"/>
      <c r="CR681" s="75"/>
      <c r="CS681" s="75"/>
      <c r="CT681" s="75"/>
      <c r="CU681" s="75"/>
      <c r="CV681" s="75"/>
      <c r="CW681" s="75"/>
      <c r="CX681" s="75"/>
    </row>
    <row r="682" spans="1:102" ht="1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  <c r="CK682" s="75"/>
      <c r="CL682" s="75"/>
      <c r="CM682" s="75"/>
      <c r="CN682" s="75"/>
      <c r="CO682" s="75"/>
      <c r="CP682" s="75"/>
      <c r="CQ682" s="75"/>
      <c r="CR682" s="75"/>
      <c r="CS682" s="75"/>
      <c r="CT682" s="75"/>
      <c r="CU682" s="75"/>
      <c r="CV682" s="75"/>
      <c r="CW682" s="75"/>
      <c r="CX682" s="75"/>
    </row>
    <row r="683" spans="1:102" ht="1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  <c r="CX683" s="75"/>
    </row>
    <row r="684" spans="1:102" ht="1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  <c r="CK684" s="75"/>
      <c r="CL684" s="75"/>
      <c r="CM684" s="75"/>
      <c r="CN684" s="75"/>
      <c r="CO684" s="75"/>
      <c r="CP684" s="75"/>
      <c r="CQ684" s="75"/>
      <c r="CR684" s="75"/>
      <c r="CS684" s="75"/>
      <c r="CT684" s="75"/>
      <c r="CU684" s="75"/>
      <c r="CV684" s="75"/>
      <c r="CW684" s="75"/>
      <c r="CX684" s="75"/>
    </row>
    <row r="685" spans="1:102" ht="1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  <c r="CK685" s="75"/>
      <c r="CL685" s="75"/>
      <c r="CM685" s="75"/>
      <c r="CN685" s="75"/>
      <c r="CO685" s="75"/>
      <c r="CP685" s="75"/>
      <c r="CQ685" s="75"/>
      <c r="CR685" s="75"/>
      <c r="CS685" s="75"/>
      <c r="CT685" s="75"/>
      <c r="CU685" s="75"/>
      <c r="CV685" s="75"/>
      <c r="CW685" s="75"/>
      <c r="CX685" s="75"/>
    </row>
    <row r="686" spans="1:102" ht="1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  <c r="CK686" s="75"/>
      <c r="CL686" s="75"/>
      <c r="CM686" s="75"/>
      <c r="CN686" s="75"/>
      <c r="CO686" s="75"/>
      <c r="CP686" s="75"/>
      <c r="CQ686" s="75"/>
      <c r="CR686" s="75"/>
      <c r="CS686" s="75"/>
      <c r="CT686" s="75"/>
      <c r="CU686" s="75"/>
      <c r="CV686" s="75"/>
      <c r="CW686" s="75"/>
      <c r="CX686" s="75"/>
    </row>
    <row r="687" spans="1:102" ht="1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  <c r="CK687" s="75"/>
      <c r="CL687" s="75"/>
      <c r="CM687" s="75"/>
      <c r="CN687" s="75"/>
      <c r="CO687" s="75"/>
      <c r="CP687" s="75"/>
      <c r="CQ687" s="75"/>
      <c r="CR687" s="75"/>
      <c r="CS687" s="75"/>
      <c r="CT687" s="75"/>
      <c r="CU687" s="75"/>
      <c r="CV687" s="75"/>
      <c r="CW687" s="75"/>
      <c r="CX687" s="75"/>
    </row>
    <row r="688" spans="1:102" ht="1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  <c r="CK688" s="75"/>
      <c r="CL688" s="75"/>
      <c r="CM688" s="75"/>
      <c r="CN688" s="75"/>
      <c r="CO688" s="75"/>
      <c r="CP688" s="75"/>
      <c r="CQ688" s="75"/>
      <c r="CR688" s="75"/>
      <c r="CS688" s="75"/>
      <c r="CT688" s="75"/>
      <c r="CU688" s="75"/>
      <c r="CV688" s="75"/>
      <c r="CW688" s="75"/>
      <c r="CX688" s="75"/>
    </row>
    <row r="689" spans="1:102" ht="1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  <c r="CK689" s="75"/>
      <c r="CL689" s="75"/>
      <c r="CM689" s="75"/>
      <c r="CN689" s="75"/>
      <c r="CO689" s="75"/>
      <c r="CP689" s="75"/>
      <c r="CQ689" s="75"/>
      <c r="CR689" s="75"/>
      <c r="CS689" s="75"/>
      <c r="CT689" s="75"/>
      <c r="CU689" s="75"/>
      <c r="CV689" s="75"/>
      <c r="CW689" s="75"/>
      <c r="CX689" s="75"/>
    </row>
    <row r="690" spans="1:102" ht="1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  <c r="CK690" s="75"/>
      <c r="CL690" s="75"/>
      <c r="CM690" s="75"/>
      <c r="CN690" s="75"/>
      <c r="CO690" s="75"/>
      <c r="CP690" s="75"/>
      <c r="CQ690" s="75"/>
      <c r="CR690" s="75"/>
      <c r="CS690" s="75"/>
      <c r="CT690" s="75"/>
      <c r="CU690" s="75"/>
      <c r="CV690" s="75"/>
      <c r="CW690" s="75"/>
      <c r="CX690" s="75"/>
    </row>
    <row r="691" spans="1:102" ht="1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  <c r="CK691" s="75"/>
      <c r="CL691" s="75"/>
      <c r="CM691" s="75"/>
      <c r="CN691" s="75"/>
      <c r="CO691" s="75"/>
      <c r="CP691" s="75"/>
      <c r="CQ691" s="75"/>
      <c r="CR691" s="75"/>
      <c r="CS691" s="75"/>
      <c r="CT691" s="75"/>
      <c r="CU691" s="75"/>
      <c r="CV691" s="75"/>
      <c r="CW691" s="75"/>
      <c r="CX691" s="75"/>
    </row>
    <row r="692" spans="1:102" ht="1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  <c r="CK692" s="75"/>
      <c r="CL692" s="75"/>
      <c r="CM692" s="75"/>
      <c r="CN692" s="75"/>
      <c r="CO692" s="75"/>
      <c r="CP692" s="75"/>
      <c r="CQ692" s="75"/>
      <c r="CR692" s="75"/>
      <c r="CS692" s="75"/>
      <c r="CT692" s="75"/>
      <c r="CU692" s="75"/>
      <c r="CV692" s="75"/>
      <c r="CW692" s="75"/>
      <c r="CX692" s="75"/>
    </row>
    <row r="693" spans="1:102" ht="1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  <c r="CK693" s="75"/>
      <c r="CL693" s="75"/>
      <c r="CM693" s="75"/>
      <c r="CN693" s="75"/>
      <c r="CO693" s="75"/>
      <c r="CP693" s="75"/>
      <c r="CQ693" s="75"/>
      <c r="CR693" s="75"/>
      <c r="CS693" s="75"/>
      <c r="CT693" s="75"/>
      <c r="CU693" s="75"/>
      <c r="CV693" s="75"/>
      <c r="CW693" s="75"/>
      <c r="CX693" s="75"/>
    </row>
    <row r="694" spans="1:102" ht="1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  <c r="CX694" s="75"/>
    </row>
    <row r="695" spans="1:102" ht="1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  <c r="CK695" s="75"/>
      <c r="CL695" s="75"/>
      <c r="CM695" s="75"/>
      <c r="CN695" s="75"/>
      <c r="CO695" s="75"/>
      <c r="CP695" s="75"/>
      <c r="CQ695" s="75"/>
      <c r="CR695" s="75"/>
      <c r="CS695" s="75"/>
      <c r="CT695" s="75"/>
      <c r="CU695" s="75"/>
      <c r="CV695" s="75"/>
      <c r="CW695" s="75"/>
      <c r="CX695" s="75"/>
    </row>
    <row r="696" spans="1:102" ht="1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  <c r="CC696" s="75"/>
      <c r="CD696" s="75"/>
      <c r="CE696" s="75"/>
      <c r="CF696" s="75"/>
      <c r="CG696" s="75"/>
      <c r="CH696" s="75"/>
      <c r="CI696" s="75"/>
      <c r="CJ696" s="75"/>
      <c r="CK696" s="75"/>
      <c r="CL696" s="75"/>
      <c r="CM696" s="75"/>
      <c r="CN696" s="75"/>
      <c r="CO696" s="75"/>
      <c r="CP696" s="75"/>
      <c r="CQ696" s="75"/>
      <c r="CR696" s="75"/>
      <c r="CS696" s="75"/>
      <c r="CT696" s="75"/>
      <c r="CU696" s="75"/>
      <c r="CV696" s="75"/>
      <c r="CW696" s="75"/>
      <c r="CX696" s="75"/>
    </row>
    <row r="697" spans="1:102" ht="1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  <c r="CC697" s="75"/>
      <c r="CD697" s="75"/>
      <c r="CE697" s="75"/>
      <c r="CF697" s="75"/>
      <c r="CG697" s="75"/>
      <c r="CH697" s="75"/>
      <c r="CI697" s="75"/>
      <c r="CJ697" s="75"/>
      <c r="CK697" s="75"/>
      <c r="CL697" s="75"/>
      <c r="CM697" s="75"/>
      <c r="CN697" s="75"/>
      <c r="CO697" s="75"/>
      <c r="CP697" s="75"/>
      <c r="CQ697" s="75"/>
      <c r="CR697" s="75"/>
      <c r="CS697" s="75"/>
      <c r="CT697" s="75"/>
      <c r="CU697" s="75"/>
      <c r="CV697" s="75"/>
      <c r="CW697" s="75"/>
      <c r="CX697" s="75"/>
    </row>
    <row r="698" spans="1:102" ht="1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  <c r="CC698" s="75"/>
      <c r="CD698" s="75"/>
      <c r="CE698" s="75"/>
      <c r="CF698" s="75"/>
      <c r="CG698" s="75"/>
      <c r="CH698" s="75"/>
      <c r="CI698" s="75"/>
      <c r="CJ698" s="75"/>
      <c r="CK698" s="75"/>
      <c r="CL698" s="75"/>
      <c r="CM698" s="75"/>
      <c r="CN698" s="75"/>
      <c r="CO698" s="75"/>
      <c r="CP698" s="75"/>
      <c r="CQ698" s="75"/>
      <c r="CR698" s="75"/>
      <c r="CS698" s="75"/>
      <c r="CT698" s="75"/>
      <c r="CU698" s="75"/>
      <c r="CV698" s="75"/>
      <c r="CW698" s="75"/>
      <c r="CX698" s="75"/>
    </row>
    <row r="699" spans="1:102" ht="1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  <c r="CC699" s="75"/>
      <c r="CD699" s="75"/>
      <c r="CE699" s="75"/>
      <c r="CF699" s="75"/>
      <c r="CG699" s="75"/>
      <c r="CH699" s="75"/>
      <c r="CI699" s="75"/>
      <c r="CJ699" s="75"/>
      <c r="CK699" s="75"/>
      <c r="CL699" s="75"/>
      <c r="CM699" s="75"/>
      <c r="CN699" s="75"/>
      <c r="CO699" s="75"/>
      <c r="CP699" s="75"/>
      <c r="CQ699" s="75"/>
      <c r="CR699" s="75"/>
      <c r="CS699" s="75"/>
      <c r="CT699" s="75"/>
      <c r="CU699" s="75"/>
      <c r="CV699" s="75"/>
      <c r="CW699" s="75"/>
      <c r="CX699" s="75"/>
    </row>
    <row r="700" spans="1:102" ht="1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  <c r="CC700" s="75"/>
      <c r="CD700" s="75"/>
      <c r="CE700" s="75"/>
      <c r="CF700" s="75"/>
      <c r="CG700" s="75"/>
      <c r="CH700" s="75"/>
      <c r="CI700" s="75"/>
      <c r="CJ700" s="75"/>
      <c r="CK700" s="75"/>
      <c r="CL700" s="75"/>
      <c r="CM700" s="75"/>
      <c r="CN700" s="75"/>
      <c r="CO700" s="75"/>
      <c r="CP700" s="75"/>
      <c r="CQ700" s="75"/>
      <c r="CR700" s="75"/>
      <c r="CS700" s="75"/>
      <c r="CT700" s="75"/>
      <c r="CU700" s="75"/>
      <c r="CV700" s="75"/>
      <c r="CW700" s="75"/>
      <c r="CX700" s="75"/>
    </row>
    <row r="701" spans="1:102" ht="1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  <c r="CC701" s="75"/>
      <c r="CD701" s="75"/>
      <c r="CE701" s="75"/>
      <c r="CF701" s="75"/>
      <c r="CG701" s="75"/>
      <c r="CH701" s="75"/>
      <c r="CI701" s="75"/>
      <c r="CJ701" s="75"/>
      <c r="CK701" s="75"/>
      <c r="CL701" s="75"/>
      <c r="CM701" s="75"/>
      <c r="CN701" s="75"/>
      <c r="CO701" s="75"/>
      <c r="CP701" s="75"/>
      <c r="CQ701" s="75"/>
      <c r="CR701" s="75"/>
      <c r="CS701" s="75"/>
      <c r="CT701" s="75"/>
      <c r="CU701" s="75"/>
      <c r="CV701" s="75"/>
      <c r="CW701" s="75"/>
      <c r="CX701" s="75"/>
    </row>
    <row r="702" spans="1:102" ht="1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  <c r="CX702" s="75"/>
    </row>
    <row r="703" spans="1:102" ht="1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  <c r="CC703" s="75"/>
      <c r="CD703" s="75"/>
      <c r="CE703" s="75"/>
      <c r="CF703" s="75"/>
      <c r="CG703" s="75"/>
      <c r="CH703" s="75"/>
      <c r="CI703" s="75"/>
      <c r="CJ703" s="75"/>
      <c r="CK703" s="75"/>
      <c r="CL703" s="75"/>
      <c r="CM703" s="75"/>
      <c r="CN703" s="75"/>
      <c r="CO703" s="75"/>
      <c r="CP703" s="75"/>
      <c r="CQ703" s="75"/>
      <c r="CR703" s="75"/>
      <c r="CS703" s="75"/>
      <c r="CT703" s="75"/>
      <c r="CU703" s="75"/>
      <c r="CV703" s="75"/>
      <c r="CW703" s="75"/>
      <c r="CX703" s="75"/>
    </row>
    <row r="704" spans="1:102" ht="1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  <c r="CC704" s="75"/>
      <c r="CD704" s="75"/>
      <c r="CE704" s="75"/>
      <c r="CF704" s="75"/>
      <c r="CG704" s="75"/>
      <c r="CH704" s="75"/>
      <c r="CI704" s="75"/>
      <c r="CJ704" s="75"/>
      <c r="CK704" s="75"/>
      <c r="CL704" s="75"/>
      <c r="CM704" s="75"/>
      <c r="CN704" s="75"/>
      <c r="CO704" s="75"/>
      <c r="CP704" s="75"/>
      <c r="CQ704" s="75"/>
      <c r="CR704" s="75"/>
      <c r="CS704" s="75"/>
      <c r="CT704" s="75"/>
      <c r="CU704" s="75"/>
      <c r="CV704" s="75"/>
      <c r="CW704" s="75"/>
      <c r="CX704" s="75"/>
    </row>
    <row r="705" spans="1:102" ht="1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  <c r="CC705" s="75"/>
      <c r="CD705" s="75"/>
      <c r="CE705" s="75"/>
      <c r="CF705" s="75"/>
      <c r="CG705" s="75"/>
      <c r="CH705" s="75"/>
      <c r="CI705" s="75"/>
      <c r="CJ705" s="75"/>
      <c r="CK705" s="75"/>
      <c r="CL705" s="75"/>
      <c r="CM705" s="75"/>
      <c r="CN705" s="75"/>
      <c r="CO705" s="75"/>
      <c r="CP705" s="75"/>
      <c r="CQ705" s="75"/>
      <c r="CR705" s="75"/>
      <c r="CS705" s="75"/>
      <c r="CT705" s="75"/>
      <c r="CU705" s="75"/>
      <c r="CV705" s="75"/>
      <c r="CW705" s="75"/>
      <c r="CX705" s="75"/>
    </row>
    <row r="706" spans="1:102" ht="1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  <c r="CC706" s="75"/>
      <c r="CD706" s="75"/>
      <c r="CE706" s="75"/>
      <c r="CF706" s="75"/>
      <c r="CG706" s="75"/>
      <c r="CH706" s="75"/>
      <c r="CI706" s="75"/>
      <c r="CJ706" s="75"/>
      <c r="CK706" s="75"/>
      <c r="CL706" s="75"/>
      <c r="CM706" s="75"/>
      <c r="CN706" s="75"/>
      <c r="CO706" s="75"/>
      <c r="CP706" s="75"/>
      <c r="CQ706" s="75"/>
      <c r="CR706" s="75"/>
      <c r="CS706" s="75"/>
      <c r="CT706" s="75"/>
      <c r="CU706" s="75"/>
      <c r="CV706" s="75"/>
      <c r="CW706" s="75"/>
      <c r="CX706" s="75"/>
    </row>
    <row r="707" spans="1:102" ht="1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  <c r="CC707" s="75"/>
      <c r="CD707" s="75"/>
      <c r="CE707" s="75"/>
      <c r="CF707" s="75"/>
      <c r="CG707" s="75"/>
      <c r="CH707" s="75"/>
      <c r="CI707" s="75"/>
      <c r="CJ707" s="75"/>
      <c r="CK707" s="75"/>
      <c r="CL707" s="75"/>
      <c r="CM707" s="75"/>
      <c r="CN707" s="75"/>
      <c r="CO707" s="75"/>
      <c r="CP707" s="75"/>
      <c r="CQ707" s="75"/>
      <c r="CR707" s="75"/>
      <c r="CS707" s="75"/>
      <c r="CT707" s="75"/>
      <c r="CU707" s="75"/>
      <c r="CV707" s="75"/>
      <c r="CW707" s="75"/>
      <c r="CX707" s="75"/>
    </row>
    <row r="708" spans="1:102" ht="1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  <c r="CC708" s="75"/>
      <c r="CD708" s="75"/>
      <c r="CE708" s="75"/>
      <c r="CF708" s="75"/>
      <c r="CG708" s="75"/>
      <c r="CH708" s="75"/>
      <c r="CI708" s="75"/>
      <c r="CJ708" s="75"/>
      <c r="CK708" s="75"/>
      <c r="CL708" s="75"/>
      <c r="CM708" s="75"/>
      <c r="CN708" s="75"/>
      <c r="CO708" s="75"/>
      <c r="CP708" s="75"/>
      <c r="CQ708" s="75"/>
      <c r="CR708" s="75"/>
      <c r="CS708" s="75"/>
      <c r="CT708" s="75"/>
      <c r="CU708" s="75"/>
      <c r="CV708" s="75"/>
      <c r="CW708" s="75"/>
      <c r="CX708" s="75"/>
    </row>
    <row r="709" spans="1:102" ht="1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  <c r="CC709" s="75"/>
      <c r="CD709" s="75"/>
      <c r="CE709" s="75"/>
      <c r="CF709" s="75"/>
      <c r="CG709" s="75"/>
      <c r="CH709" s="75"/>
      <c r="CI709" s="75"/>
      <c r="CJ709" s="75"/>
      <c r="CK709" s="75"/>
      <c r="CL709" s="75"/>
      <c r="CM709" s="75"/>
      <c r="CN709" s="75"/>
      <c r="CO709" s="75"/>
      <c r="CP709" s="75"/>
      <c r="CQ709" s="75"/>
      <c r="CR709" s="75"/>
      <c r="CS709" s="75"/>
      <c r="CT709" s="75"/>
      <c r="CU709" s="75"/>
      <c r="CV709" s="75"/>
      <c r="CW709" s="75"/>
      <c r="CX709" s="75"/>
    </row>
    <row r="710" spans="1:102" ht="1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  <c r="CC710" s="75"/>
      <c r="CD710" s="75"/>
      <c r="CE710" s="75"/>
      <c r="CF710" s="75"/>
      <c r="CG710" s="75"/>
      <c r="CH710" s="75"/>
      <c r="CI710" s="75"/>
      <c r="CJ710" s="75"/>
      <c r="CK710" s="75"/>
      <c r="CL710" s="75"/>
      <c r="CM710" s="75"/>
      <c r="CN710" s="75"/>
      <c r="CO710" s="75"/>
      <c r="CP710" s="75"/>
      <c r="CQ710" s="75"/>
      <c r="CR710" s="75"/>
      <c r="CS710" s="75"/>
      <c r="CT710" s="75"/>
      <c r="CU710" s="75"/>
      <c r="CV710" s="75"/>
      <c r="CW710" s="75"/>
      <c r="CX710" s="75"/>
    </row>
    <row r="711" spans="1:102" ht="1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  <c r="CC711" s="75"/>
      <c r="CD711" s="75"/>
      <c r="CE711" s="75"/>
      <c r="CF711" s="75"/>
      <c r="CG711" s="75"/>
      <c r="CH711" s="75"/>
      <c r="CI711" s="75"/>
      <c r="CJ711" s="75"/>
      <c r="CK711" s="75"/>
      <c r="CL711" s="75"/>
      <c r="CM711" s="75"/>
      <c r="CN711" s="75"/>
      <c r="CO711" s="75"/>
      <c r="CP711" s="75"/>
      <c r="CQ711" s="75"/>
      <c r="CR711" s="75"/>
      <c r="CS711" s="75"/>
      <c r="CT711" s="75"/>
      <c r="CU711" s="75"/>
      <c r="CV711" s="75"/>
      <c r="CW711" s="75"/>
      <c r="CX711" s="75"/>
    </row>
    <row r="712" spans="1:102" ht="1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  <c r="CC712" s="75"/>
      <c r="CD712" s="75"/>
      <c r="CE712" s="75"/>
      <c r="CF712" s="75"/>
      <c r="CG712" s="75"/>
      <c r="CH712" s="75"/>
      <c r="CI712" s="75"/>
      <c r="CJ712" s="75"/>
      <c r="CK712" s="75"/>
      <c r="CL712" s="75"/>
      <c r="CM712" s="75"/>
      <c r="CN712" s="75"/>
      <c r="CO712" s="75"/>
      <c r="CP712" s="75"/>
      <c r="CQ712" s="75"/>
      <c r="CR712" s="75"/>
      <c r="CS712" s="75"/>
      <c r="CT712" s="75"/>
      <c r="CU712" s="75"/>
      <c r="CV712" s="75"/>
      <c r="CW712" s="75"/>
      <c r="CX712" s="75"/>
    </row>
    <row r="713" spans="1:102" ht="1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  <c r="CC713" s="75"/>
      <c r="CD713" s="75"/>
      <c r="CE713" s="75"/>
      <c r="CF713" s="75"/>
      <c r="CG713" s="75"/>
      <c r="CH713" s="75"/>
      <c r="CI713" s="75"/>
      <c r="CJ713" s="75"/>
      <c r="CK713" s="75"/>
      <c r="CL713" s="75"/>
      <c r="CM713" s="75"/>
      <c r="CN713" s="75"/>
      <c r="CO713" s="75"/>
      <c r="CP713" s="75"/>
      <c r="CQ713" s="75"/>
      <c r="CR713" s="75"/>
      <c r="CS713" s="75"/>
      <c r="CT713" s="75"/>
      <c r="CU713" s="75"/>
      <c r="CV713" s="75"/>
      <c r="CW713" s="75"/>
      <c r="CX713" s="75"/>
    </row>
    <row r="714" spans="1:102" ht="1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  <c r="CC714" s="75"/>
      <c r="CD714" s="75"/>
      <c r="CE714" s="75"/>
      <c r="CF714" s="75"/>
      <c r="CG714" s="75"/>
      <c r="CH714" s="75"/>
      <c r="CI714" s="75"/>
      <c r="CJ714" s="75"/>
      <c r="CK714" s="75"/>
      <c r="CL714" s="75"/>
      <c r="CM714" s="75"/>
      <c r="CN714" s="75"/>
      <c r="CO714" s="75"/>
      <c r="CP714" s="75"/>
      <c r="CQ714" s="75"/>
      <c r="CR714" s="75"/>
      <c r="CS714" s="75"/>
      <c r="CT714" s="75"/>
      <c r="CU714" s="75"/>
      <c r="CV714" s="75"/>
      <c r="CW714" s="75"/>
      <c r="CX714" s="75"/>
    </row>
    <row r="715" spans="1:102" ht="1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  <c r="CC715" s="75"/>
      <c r="CD715" s="75"/>
      <c r="CE715" s="75"/>
      <c r="CF715" s="75"/>
      <c r="CG715" s="75"/>
      <c r="CH715" s="75"/>
      <c r="CI715" s="75"/>
      <c r="CJ715" s="75"/>
      <c r="CK715" s="75"/>
      <c r="CL715" s="75"/>
      <c r="CM715" s="75"/>
      <c r="CN715" s="75"/>
      <c r="CO715" s="75"/>
      <c r="CP715" s="75"/>
      <c r="CQ715" s="75"/>
      <c r="CR715" s="75"/>
      <c r="CS715" s="75"/>
      <c r="CT715" s="75"/>
      <c r="CU715" s="75"/>
      <c r="CV715" s="75"/>
      <c r="CW715" s="75"/>
      <c r="CX715" s="75"/>
    </row>
    <row r="716" spans="1:102" ht="1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  <c r="CC716" s="75"/>
      <c r="CD716" s="75"/>
      <c r="CE716" s="75"/>
      <c r="CF716" s="75"/>
      <c r="CG716" s="75"/>
      <c r="CH716" s="75"/>
      <c r="CI716" s="75"/>
      <c r="CJ716" s="75"/>
      <c r="CK716" s="75"/>
      <c r="CL716" s="75"/>
      <c r="CM716" s="75"/>
      <c r="CN716" s="75"/>
      <c r="CO716" s="75"/>
      <c r="CP716" s="75"/>
      <c r="CQ716" s="75"/>
      <c r="CR716" s="75"/>
      <c r="CS716" s="75"/>
      <c r="CT716" s="75"/>
      <c r="CU716" s="75"/>
      <c r="CV716" s="75"/>
      <c r="CW716" s="75"/>
      <c r="CX716" s="75"/>
    </row>
    <row r="717" spans="1:102" ht="1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  <c r="CC717" s="75"/>
      <c r="CD717" s="75"/>
      <c r="CE717" s="75"/>
      <c r="CF717" s="75"/>
      <c r="CG717" s="75"/>
      <c r="CH717" s="75"/>
      <c r="CI717" s="75"/>
      <c r="CJ717" s="75"/>
      <c r="CK717" s="75"/>
      <c r="CL717" s="75"/>
      <c r="CM717" s="75"/>
      <c r="CN717" s="75"/>
      <c r="CO717" s="75"/>
      <c r="CP717" s="75"/>
      <c r="CQ717" s="75"/>
      <c r="CR717" s="75"/>
      <c r="CS717" s="75"/>
      <c r="CT717" s="75"/>
      <c r="CU717" s="75"/>
      <c r="CV717" s="75"/>
      <c r="CW717" s="75"/>
      <c r="CX717" s="75"/>
    </row>
    <row r="718" spans="1:102" ht="1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  <c r="CC718" s="75"/>
      <c r="CD718" s="75"/>
      <c r="CE718" s="75"/>
      <c r="CF718" s="75"/>
      <c r="CG718" s="75"/>
      <c r="CH718" s="75"/>
      <c r="CI718" s="75"/>
      <c r="CJ718" s="75"/>
      <c r="CK718" s="75"/>
      <c r="CL718" s="75"/>
      <c r="CM718" s="75"/>
      <c r="CN718" s="75"/>
      <c r="CO718" s="75"/>
      <c r="CP718" s="75"/>
      <c r="CQ718" s="75"/>
      <c r="CR718" s="75"/>
      <c r="CS718" s="75"/>
      <c r="CT718" s="75"/>
      <c r="CU718" s="75"/>
      <c r="CV718" s="75"/>
      <c r="CW718" s="75"/>
      <c r="CX718" s="75"/>
    </row>
    <row r="719" spans="1:102" ht="1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  <c r="CC719" s="75"/>
      <c r="CD719" s="75"/>
      <c r="CE719" s="75"/>
      <c r="CF719" s="75"/>
      <c r="CG719" s="75"/>
      <c r="CH719" s="75"/>
      <c r="CI719" s="75"/>
      <c r="CJ719" s="75"/>
      <c r="CK719" s="75"/>
      <c r="CL719" s="75"/>
      <c r="CM719" s="75"/>
      <c r="CN719" s="75"/>
      <c r="CO719" s="75"/>
      <c r="CP719" s="75"/>
      <c r="CQ719" s="75"/>
      <c r="CR719" s="75"/>
      <c r="CS719" s="75"/>
      <c r="CT719" s="75"/>
      <c r="CU719" s="75"/>
      <c r="CV719" s="75"/>
      <c r="CW719" s="75"/>
      <c r="CX719" s="75"/>
    </row>
    <row r="720" spans="1:102" ht="1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  <c r="CC720" s="75"/>
      <c r="CD720" s="75"/>
      <c r="CE720" s="75"/>
      <c r="CF720" s="75"/>
      <c r="CG720" s="75"/>
      <c r="CH720" s="75"/>
      <c r="CI720" s="75"/>
      <c r="CJ720" s="75"/>
      <c r="CK720" s="75"/>
      <c r="CL720" s="75"/>
      <c r="CM720" s="75"/>
      <c r="CN720" s="75"/>
      <c r="CO720" s="75"/>
      <c r="CP720" s="75"/>
      <c r="CQ720" s="75"/>
      <c r="CR720" s="75"/>
      <c r="CS720" s="75"/>
      <c r="CT720" s="75"/>
      <c r="CU720" s="75"/>
      <c r="CV720" s="75"/>
      <c r="CW720" s="75"/>
      <c r="CX720" s="75"/>
    </row>
    <row r="721" spans="1:102" ht="1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  <c r="CC721" s="75"/>
      <c r="CD721" s="75"/>
      <c r="CE721" s="75"/>
      <c r="CF721" s="75"/>
      <c r="CG721" s="75"/>
      <c r="CH721" s="75"/>
      <c r="CI721" s="75"/>
      <c r="CJ721" s="75"/>
      <c r="CK721" s="75"/>
      <c r="CL721" s="75"/>
      <c r="CM721" s="75"/>
      <c r="CN721" s="75"/>
      <c r="CO721" s="75"/>
      <c r="CP721" s="75"/>
      <c r="CQ721" s="75"/>
      <c r="CR721" s="75"/>
      <c r="CS721" s="75"/>
      <c r="CT721" s="75"/>
      <c r="CU721" s="75"/>
      <c r="CV721" s="75"/>
      <c r="CW721" s="75"/>
      <c r="CX721" s="75"/>
    </row>
    <row r="722" spans="1:102" ht="1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  <c r="CC722" s="75"/>
      <c r="CD722" s="75"/>
      <c r="CE722" s="75"/>
      <c r="CF722" s="75"/>
      <c r="CG722" s="75"/>
      <c r="CH722" s="75"/>
      <c r="CI722" s="75"/>
      <c r="CJ722" s="75"/>
      <c r="CK722" s="75"/>
      <c r="CL722" s="75"/>
      <c r="CM722" s="75"/>
      <c r="CN722" s="75"/>
      <c r="CO722" s="75"/>
      <c r="CP722" s="75"/>
      <c r="CQ722" s="75"/>
      <c r="CR722" s="75"/>
      <c r="CS722" s="75"/>
      <c r="CT722" s="75"/>
      <c r="CU722" s="75"/>
      <c r="CV722" s="75"/>
      <c r="CW722" s="75"/>
      <c r="CX722" s="75"/>
    </row>
    <row r="723" spans="1:102" ht="1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  <c r="BT723" s="75"/>
      <c r="BU723" s="75"/>
      <c r="BV723" s="75"/>
      <c r="BW723" s="75"/>
      <c r="BX723" s="75"/>
      <c r="BY723" s="75"/>
      <c r="BZ723" s="75"/>
      <c r="CA723" s="75"/>
      <c r="CB723" s="75"/>
      <c r="CC723" s="75"/>
      <c r="CD723" s="75"/>
      <c r="CE723" s="75"/>
      <c r="CF723" s="75"/>
      <c r="CG723" s="75"/>
      <c r="CH723" s="75"/>
      <c r="CI723" s="75"/>
      <c r="CJ723" s="75"/>
      <c r="CK723" s="75"/>
      <c r="CL723" s="75"/>
      <c r="CM723" s="75"/>
      <c r="CN723" s="75"/>
      <c r="CO723" s="75"/>
      <c r="CP723" s="75"/>
      <c r="CQ723" s="75"/>
      <c r="CR723" s="75"/>
      <c r="CS723" s="75"/>
      <c r="CT723" s="75"/>
      <c r="CU723" s="75"/>
      <c r="CV723" s="75"/>
      <c r="CW723" s="75"/>
      <c r="CX723" s="75"/>
    </row>
    <row r="724" spans="1:102" ht="1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  <c r="BT724" s="75"/>
      <c r="BU724" s="75"/>
      <c r="BV724" s="75"/>
      <c r="BW724" s="75"/>
      <c r="BX724" s="75"/>
      <c r="BY724" s="75"/>
      <c r="BZ724" s="75"/>
      <c r="CA724" s="75"/>
      <c r="CB724" s="75"/>
      <c r="CC724" s="75"/>
      <c r="CD724" s="75"/>
      <c r="CE724" s="75"/>
      <c r="CF724" s="75"/>
      <c r="CG724" s="75"/>
      <c r="CH724" s="75"/>
      <c r="CI724" s="75"/>
      <c r="CJ724" s="75"/>
      <c r="CK724" s="75"/>
      <c r="CL724" s="75"/>
      <c r="CM724" s="75"/>
      <c r="CN724" s="75"/>
      <c r="CO724" s="75"/>
      <c r="CP724" s="75"/>
      <c r="CQ724" s="75"/>
      <c r="CR724" s="75"/>
      <c r="CS724" s="75"/>
      <c r="CT724" s="75"/>
      <c r="CU724" s="75"/>
      <c r="CV724" s="75"/>
      <c r="CW724" s="75"/>
      <c r="CX724" s="75"/>
    </row>
    <row r="725" spans="1:102" ht="1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  <c r="BT725" s="75"/>
      <c r="BU725" s="75"/>
      <c r="BV725" s="75"/>
      <c r="BW725" s="75"/>
      <c r="BX725" s="75"/>
      <c r="BY725" s="75"/>
      <c r="BZ725" s="75"/>
      <c r="CA725" s="75"/>
      <c r="CB725" s="75"/>
      <c r="CC725" s="75"/>
      <c r="CD725" s="75"/>
      <c r="CE725" s="75"/>
      <c r="CF725" s="75"/>
      <c r="CG725" s="75"/>
      <c r="CH725" s="75"/>
      <c r="CI725" s="75"/>
      <c r="CJ725" s="75"/>
      <c r="CK725" s="75"/>
      <c r="CL725" s="75"/>
      <c r="CM725" s="75"/>
      <c r="CN725" s="75"/>
      <c r="CO725" s="75"/>
      <c r="CP725" s="75"/>
      <c r="CQ725" s="75"/>
      <c r="CR725" s="75"/>
      <c r="CS725" s="75"/>
      <c r="CT725" s="75"/>
      <c r="CU725" s="75"/>
      <c r="CV725" s="75"/>
      <c r="CW725" s="75"/>
      <c r="CX725" s="75"/>
    </row>
    <row r="726" spans="1:102" ht="1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  <c r="BT726" s="75"/>
      <c r="BU726" s="75"/>
      <c r="BV726" s="75"/>
      <c r="BW726" s="75"/>
      <c r="BX726" s="75"/>
      <c r="BY726" s="75"/>
      <c r="BZ726" s="75"/>
      <c r="CA726" s="75"/>
      <c r="CB726" s="75"/>
      <c r="CC726" s="75"/>
      <c r="CD726" s="75"/>
      <c r="CE726" s="75"/>
      <c r="CF726" s="75"/>
      <c r="CG726" s="75"/>
      <c r="CH726" s="75"/>
      <c r="CI726" s="75"/>
      <c r="CJ726" s="75"/>
      <c r="CK726" s="75"/>
      <c r="CL726" s="75"/>
      <c r="CM726" s="75"/>
      <c r="CN726" s="75"/>
      <c r="CO726" s="75"/>
      <c r="CP726" s="75"/>
      <c r="CQ726" s="75"/>
      <c r="CR726" s="75"/>
      <c r="CS726" s="75"/>
      <c r="CT726" s="75"/>
      <c r="CU726" s="75"/>
      <c r="CV726" s="75"/>
      <c r="CW726" s="75"/>
      <c r="CX726" s="75"/>
    </row>
    <row r="727" spans="1:102" ht="1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  <c r="BT727" s="75"/>
      <c r="BU727" s="75"/>
      <c r="BV727" s="75"/>
      <c r="BW727" s="75"/>
      <c r="BX727" s="75"/>
      <c r="BY727" s="75"/>
      <c r="BZ727" s="75"/>
      <c r="CA727" s="75"/>
      <c r="CB727" s="75"/>
      <c r="CC727" s="75"/>
      <c r="CD727" s="75"/>
      <c r="CE727" s="75"/>
      <c r="CF727" s="75"/>
      <c r="CG727" s="75"/>
      <c r="CH727" s="75"/>
      <c r="CI727" s="75"/>
      <c r="CJ727" s="75"/>
      <c r="CK727" s="75"/>
      <c r="CL727" s="75"/>
      <c r="CM727" s="75"/>
      <c r="CN727" s="75"/>
      <c r="CO727" s="75"/>
      <c r="CP727" s="75"/>
      <c r="CQ727" s="75"/>
      <c r="CR727" s="75"/>
      <c r="CS727" s="75"/>
      <c r="CT727" s="75"/>
      <c r="CU727" s="75"/>
      <c r="CV727" s="75"/>
      <c r="CW727" s="75"/>
      <c r="CX727" s="75"/>
    </row>
    <row r="728" spans="1:102" ht="1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  <c r="BT728" s="75"/>
      <c r="BU728" s="75"/>
      <c r="BV728" s="75"/>
      <c r="BW728" s="75"/>
      <c r="BX728" s="75"/>
      <c r="BY728" s="75"/>
      <c r="BZ728" s="75"/>
      <c r="CA728" s="75"/>
      <c r="CB728" s="75"/>
      <c r="CC728" s="75"/>
      <c r="CD728" s="75"/>
      <c r="CE728" s="75"/>
      <c r="CF728" s="75"/>
      <c r="CG728" s="75"/>
      <c r="CH728" s="75"/>
      <c r="CI728" s="75"/>
      <c r="CJ728" s="75"/>
      <c r="CK728" s="75"/>
      <c r="CL728" s="75"/>
      <c r="CM728" s="75"/>
      <c r="CN728" s="75"/>
      <c r="CO728" s="75"/>
      <c r="CP728" s="75"/>
      <c r="CQ728" s="75"/>
      <c r="CR728" s="75"/>
      <c r="CS728" s="75"/>
      <c r="CT728" s="75"/>
      <c r="CU728" s="75"/>
      <c r="CV728" s="75"/>
      <c r="CW728" s="75"/>
      <c r="CX728" s="75"/>
    </row>
    <row r="729" spans="1:102" ht="1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  <c r="BT729" s="75"/>
      <c r="BU729" s="75"/>
      <c r="BV729" s="75"/>
      <c r="BW729" s="75"/>
      <c r="BX729" s="75"/>
      <c r="BY729" s="75"/>
      <c r="BZ729" s="75"/>
      <c r="CA729" s="75"/>
      <c r="CB729" s="75"/>
      <c r="CC729" s="75"/>
      <c r="CD729" s="75"/>
      <c r="CE729" s="75"/>
      <c r="CF729" s="75"/>
      <c r="CG729" s="75"/>
      <c r="CH729" s="75"/>
      <c r="CI729" s="75"/>
      <c r="CJ729" s="75"/>
      <c r="CK729" s="75"/>
      <c r="CL729" s="75"/>
      <c r="CM729" s="75"/>
      <c r="CN729" s="75"/>
      <c r="CO729" s="75"/>
      <c r="CP729" s="75"/>
      <c r="CQ729" s="75"/>
      <c r="CR729" s="75"/>
      <c r="CS729" s="75"/>
      <c r="CT729" s="75"/>
      <c r="CU729" s="75"/>
      <c r="CV729" s="75"/>
      <c r="CW729" s="75"/>
      <c r="CX729" s="75"/>
    </row>
    <row r="730" spans="1:102" ht="1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  <c r="BT730" s="75"/>
      <c r="BU730" s="75"/>
      <c r="BV730" s="75"/>
      <c r="BW730" s="75"/>
      <c r="BX730" s="75"/>
      <c r="BY730" s="75"/>
      <c r="BZ730" s="75"/>
      <c r="CA730" s="75"/>
      <c r="CB730" s="75"/>
      <c r="CC730" s="75"/>
      <c r="CD730" s="75"/>
      <c r="CE730" s="75"/>
      <c r="CF730" s="75"/>
      <c r="CG730" s="75"/>
      <c r="CH730" s="75"/>
      <c r="CI730" s="75"/>
      <c r="CJ730" s="75"/>
      <c r="CK730" s="75"/>
      <c r="CL730" s="75"/>
      <c r="CM730" s="75"/>
      <c r="CN730" s="75"/>
      <c r="CO730" s="75"/>
      <c r="CP730" s="75"/>
      <c r="CQ730" s="75"/>
      <c r="CR730" s="75"/>
      <c r="CS730" s="75"/>
      <c r="CT730" s="75"/>
      <c r="CU730" s="75"/>
      <c r="CV730" s="75"/>
      <c r="CW730" s="75"/>
      <c r="CX730" s="75"/>
    </row>
    <row r="731" spans="1:102" ht="1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  <c r="CX731" s="75"/>
    </row>
    <row r="732" spans="1:102" ht="1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  <c r="BT732" s="75"/>
      <c r="BU732" s="75"/>
      <c r="BV732" s="75"/>
      <c r="BW732" s="75"/>
      <c r="BX732" s="75"/>
      <c r="BY732" s="75"/>
      <c r="BZ732" s="75"/>
      <c r="CA732" s="75"/>
      <c r="CB732" s="75"/>
      <c r="CC732" s="75"/>
      <c r="CD732" s="75"/>
      <c r="CE732" s="75"/>
      <c r="CF732" s="75"/>
      <c r="CG732" s="75"/>
      <c r="CH732" s="75"/>
      <c r="CI732" s="75"/>
      <c r="CJ732" s="75"/>
      <c r="CK732" s="75"/>
      <c r="CL732" s="75"/>
      <c r="CM732" s="75"/>
      <c r="CN732" s="75"/>
      <c r="CO732" s="75"/>
      <c r="CP732" s="75"/>
      <c r="CQ732" s="75"/>
      <c r="CR732" s="75"/>
      <c r="CS732" s="75"/>
      <c r="CT732" s="75"/>
      <c r="CU732" s="75"/>
      <c r="CV732" s="75"/>
      <c r="CW732" s="75"/>
      <c r="CX732" s="75"/>
    </row>
    <row r="733" spans="1:102" ht="1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  <c r="BT733" s="75"/>
      <c r="BU733" s="75"/>
      <c r="BV733" s="75"/>
      <c r="BW733" s="75"/>
      <c r="BX733" s="75"/>
      <c r="BY733" s="75"/>
      <c r="BZ733" s="75"/>
      <c r="CA733" s="75"/>
      <c r="CB733" s="75"/>
      <c r="CC733" s="75"/>
      <c r="CD733" s="75"/>
      <c r="CE733" s="75"/>
      <c r="CF733" s="75"/>
      <c r="CG733" s="75"/>
      <c r="CH733" s="75"/>
      <c r="CI733" s="75"/>
      <c r="CJ733" s="75"/>
      <c r="CK733" s="75"/>
      <c r="CL733" s="75"/>
      <c r="CM733" s="75"/>
      <c r="CN733" s="75"/>
      <c r="CO733" s="75"/>
      <c r="CP733" s="75"/>
      <c r="CQ733" s="75"/>
      <c r="CR733" s="75"/>
      <c r="CS733" s="75"/>
      <c r="CT733" s="75"/>
      <c r="CU733" s="75"/>
      <c r="CV733" s="75"/>
      <c r="CW733" s="75"/>
      <c r="CX733" s="75"/>
    </row>
    <row r="734" spans="1:102" ht="1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  <c r="BT734" s="75"/>
      <c r="BU734" s="75"/>
      <c r="BV734" s="75"/>
      <c r="BW734" s="75"/>
      <c r="BX734" s="75"/>
      <c r="BY734" s="75"/>
      <c r="BZ734" s="75"/>
      <c r="CA734" s="75"/>
      <c r="CB734" s="75"/>
      <c r="CC734" s="75"/>
      <c r="CD734" s="75"/>
      <c r="CE734" s="75"/>
      <c r="CF734" s="75"/>
      <c r="CG734" s="75"/>
      <c r="CH734" s="75"/>
      <c r="CI734" s="75"/>
      <c r="CJ734" s="75"/>
      <c r="CK734" s="75"/>
      <c r="CL734" s="75"/>
      <c r="CM734" s="75"/>
      <c r="CN734" s="75"/>
      <c r="CO734" s="75"/>
      <c r="CP734" s="75"/>
      <c r="CQ734" s="75"/>
      <c r="CR734" s="75"/>
      <c r="CS734" s="75"/>
      <c r="CT734" s="75"/>
      <c r="CU734" s="75"/>
      <c r="CV734" s="75"/>
      <c r="CW734" s="75"/>
      <c r="CX734" s="75"/>
    </row>
    <row r="735" spans="1:102" ht="1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  <c r="BT735" s="75"/>
      <c r="BU735" s="75"/>
      <c r="BV735" s="75"/>
      <c r="BW735" s="75"/>
      <c r="BX735" s="75"/>
      <c r="BY735" s="75"/>
      <c r="BZ735" s="75"/>
      <c r="CA735" s="75"/>
      <c r="CB735" s="75"/>
      <c r="CC735" s="75"/>
      <c r="CD735" s="75"/>
      <c r="CE735" s="75"/>
      <c r="CF735" s="75"/>
      <c r="CG735" s="75"/>
      <c r="CH735" s="75"/>
      <c r="CI735" s="75"/>
      <c r="CJ735" s="75"/>
      <c r="CK735" s="75"/>
      <c r="CL735" s="75"/>
      <c r="CM735" s="75"/>
      <c r="CN735" s="75"/>
      <c r="CO735" s="75"/>
      <c r="CP735" s="75"/>
      <c r="CQ735" s="75"/>
      <c r="CR735" s="75"/>
      <c r="CS735" s="75"/>
      <c r="CT735" s="75"/>
      <c r="CU735" s="75"/>
      <c r="CV735" s="75"/>
      <c r="CW735" s="75"/>
      <c r="CX735" s="75"/>
    </row>
    <row r="736" spans="1:102" ht="1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  <c r="BT736" s="75"/>
      <c r="BU736" s="75"/>
      <c r="BV736" s="75"/>
      <c r="BW736" s="75"/>
      <c r="BX736" s="75"/>
      <c r="BY736" s="75"/>
      <c r="BZ736" s="75"/>
      <c r="CA736" s="75"/>
      <c r="CB736" s="75"/>
      <c r="CC736" s="75"/>
      <c r="CD736" s="75"/>
      <c r="CE736" s="75"/>
      <c r="CF736" s="75"/>
      <c r="CG736" s="75"/>
      <c r="CH736" s="75"/>
      <c r="CI736" s="75"/>
      <c r="CJ736" s="75"/>
      <c r="CK736" s="75"/>
      <c r="CL736" s="75"/>
      <c r="CM736" s="75"/>
      <c r="CN736" s="75"/>
      <c r="CO736" s="75"/>
      <c r="CP736" s="75"/>
      <c r="CQ736" s="75"/>
      <c r="CR736" s="75"/>
      <c r="CS736" s="75"/>
      <c r="CT736" s="75"/>
      <c r="CU736" s="75"/>
      <c r="CV736" s="75"/>
      <c r="CW736" s="75"/>
      <c r="CX736" s="75"/>
    </row>
    <row r="737" spans="1:102" ht="1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  <c r="BT737" s="75"/>
      <c r="BU737" s="75"/>
      <c r="BV737" s="75"/>
      <c r="BW737" s="75"/>
      <c r="BX737" s="75"/>
      <c r="BY737" s="75"/>
      <c r="BZ737" s="75"/>
      <c r="CA737" s="75"/>
      <c r="CB737" s="75"/>
      <c r="CC737" s="75"/>
      <c r="CD737" s="75"/>
      <c r="CE737" s="75"/>
      <c r="CF737" s="75"/>
      <c r="CG737" s="75"/>
      <c r="CH737" s="75"/>
      <c r="CI737" s="75"/>
      <c r="CJ737" s="75"/>
      <c r="CK737" s="75"/>
      <c r="CL737" s="75"/>
      <c r="CM737" s="75"/>
      <c r="CN737" s="75"/>
      <c r="CO737" s="75"/>
      <c r="CP737" s="75"/>
      <c r="CQ737" s="75"/>
      <c r="CR737" s="75"/>
      <c r="CS737" s="75"/>
      <c r="CT737" s="75"/>
      <c r="CU737" s="75"/>
      <c r="CV737" s="75"/>
      <c r="CW737" s="75"/>
      <c r="CX737" s="75"/>
    </row>
    <row r="738" spans="1:102" ht="1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  <c r="BT738" s="75"/>
      <c r="BU738" s="75"/>
      <c r="BV738" s="75"/>
      <c r="BW738" s="75"/>
      <c r="BX738" s="75"/>
      <c r="BY738" s="75"/>
      <c r="BZ738" s="75"/>
      <c r="CA738" s="75"/>
      <c r="CB738" s="75"/>
      <c r="CC738" s="75"/>
      <c r="CD738" s="75"/>
      <c r="CE738" s="75"/>
      <c r="CF738" s="75"/>
      <c r="CG738" s="75"/>
      <c r="CH738" s="75"/>
      <c r="CI738" s="75"/>
      <c r="CJ738" s="75"/>
      <c r="CK738" s="75"/>
      <c r="CL738" s="75"/>
      <c r="CM738" s="75"/>
      <c r="CN738" s="75"/>
      <c r="CO738" s="75"/>
      <c r="CP738" s="75"/>
      <c r="CQ738" s="75"/>
      <c r="CR738" s="75"/>
      <c r="CS738" s="75"/>
      <c r="CT738" s="75"/>
      <c r="CU738" s="75"/>
      <c r="CV738" s="75"/>
      <c r="CW738" s="75"/>
      <c r="CX738" s="75"/>
    </row>
    <row r="739" spans="1:102" ht="1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  <c r="BT739" s="75"/>
      <c r="BU739" s="75"/>
      <c r="BV739" s="75"/>
      <c r="BW739" s="75"/>
      <c r="BX739" s="75"/>
      <c r="BY739" s="75"/>
      <c r="BZ739" s="75"/>
      <c r="CA739" s="75"/>
      <c r="CB739" s="75"/>
      <c r="CC739" s="75"/>
      <c r="CD739" s="75"/>
      <c r="CE739" s="75"/>
      <c r="CF739" s="75"/>
      <c r="CG739" s="75"/>
      <c r="CH739" s="75"/>
      <c r="CI739" s="75"/>
      <c r="CJ739" s="75"/>
      <c r="CK739" s="75"/>
      <c r="CL739" s="75"/>
      <c r="CM739" s="75"/>
      <c r="CN739" s="75"/>
      <c r="CO739" s="75"/>
      <c r="CP739" s="75"/>
      <c r="CQ739" s="75"/>
      <c r="CR739" s="75"/>
      <c r="CS739" s="75"/>
      <c r="CT739" s="75"/>
      <c r="CU739" s="75"/>
      <c r="CV739" s="75"/>
      <c r="CW739" s="75"/>
      <c r="CX739" s="75"/>
    </row>
    <row r="740" spans="1:102" ht="1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  <c r="CX740" s="75"/>
    </row>
    <row r="741" spans="1:102" ht="1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  <c r="CX741" s="75"/>
    </row>
    <row r="742" spans="1:102" ht="1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  <c r="BT742" s="75"/>
      <c r="BU742" s="75"/>
      <c r="BV742" s="75"/>
      <c r="BW742" s="75"/>
      <c r="BX742" s="75"/>
      <c r="BY742" s="75"/>
      <c r="BZ742" s="75"/>
      <c r="CA742" s="75"/>
      <c r="CB742" s="75"/>
      <c r="CC742" s="75"/>
      <c r="CD742" s="75"/>
      <c r="CE742" s="75"/>
      <c r="CF742" s="75"/>
      <c r="CG742" s="75"/>
      <c r="CH742" s="75"/>
      <c r="CI742" s="75"/>
      <c r="CJ742" s="75"/>
      <c r="CK742" s="75"/>
      <c r="CL742" s="75"/>
      <c r="CM742" s="75"/>
      <c r="CN742" s="75"/>
      <c r="CO742" s="75"/>
      <c r="CP742" s="75"/>
      <c r="CQ742" s="75"/>
      <c r="CR742" s="75"/>
      <c r="CS742" s="75"/>
      <c r="CT742" s="75"/>
      <c r="CU742" s="75"/>
      <c r="CV742" s="75"/>
      <c r="CW742" s="75"/>
      <c r="CX742" s="75"/>
    </row>
    <row r="743" spans="1:102" ht="1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  <c r="BT743" s="75"/>
      <c r="BU743" s="75"/>
      <c r="BV743" s="75"/>
      <c r="BW743" s="75"/>
      <c r="BX743" s="75"/>
      <c r="BY743" s="75"/>
      <c r="BZ743" s="75"/>
      <c r="CA743" s="75"/>
      <c r="CB743" s="75"/>
      <c r="CC743" s="75"/>
      <c r="CD743" s="75"/>
      <c r="CE743" s="75"/>
      <c r="CF743" s="75"/>
      <c r="CG743" s="75"/>
      <c r="CH743" s="75"/>
      <c r="CI743" s="75"/>
      <c r="CJ743" s="75"/>
      <c r="CK743" s="75"/>
      <c r="CL743" s="75"/>
      <c r="CM743" s="75"/>
      <c r="CN743" s="75"/>
      <c r="CO743" s="75"/>
      <c r="CP743" s="75"/>
      <c r="CQ743" s="75"/>
      <c r="CR743" s="75"/>
      <c r="CS743" s="75"/>
      <c r="CT743" s="75"/>
      <c r="CU743" s="75"/>
      <c r="CV743" s="75"/>
      <c r="CW743" s="75"/>
      <c r="CX743" s="75"/>
    </row>
    <row r="744" spans="1:102" ht="1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  <c r="BT744" s="75"/>
      <c r="BU744" s="75"/>
      <c r="BV744" s="75"/>
      <c r="BW744" s="75"/>
      <c r="BX744" s="75"/>
      <c r="BY744" s="75"/>
      <c r="BZ744" s="75"/>
      <c r="CA744" s="75"/>
      <c r="CB744" s="75"/>
      <c r="CC744" s="75"/>
      <c r="CD744" s="75"/>
      <c r="CE744" s="75"/>
      <c r="CF744" s="75"/>
      <c r="CG744" s="75"/>
      <c r="CH744" s="75"/>
      <c r="CI744" s="75"/>
      <c r="CJ744" s="75"/>
      <c r="CK744" s="75"/>
      <c r="CL744" s="75"/>
      <c r="CM744" s="75"/>
      <c r="CN744" s="75"/>
      <c r="CO744" s="75"/>
      <c r="CP744" s="75"/>
      <c r="CQ744" s="75"/>
      <c r="CR744" s="75"/>
      <c r="CS744" s="75"/>
      <c r="CT744" s="75"/>
      <c r="CU744" s="75"/>
      <c r="CV744" s="75"/>
      <c r="CW744" s="75"/>
      <c r="CX744" s="75"/>
    </row>
    <row r="745" spans="1:102" ht="1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  <c r="BT745" s="75"/>
      <c r="BU745" s="75"/>
      <c r="BV745" s="75"/>
      <c r="BW745" s="75"/>
      <c r="BX745" s="75"/>
      <c r="BY745" s="75"/>
      <c r="BZ745" s="75"/>
      <c r="CA745" s="75"/>
      <c r="CB745" s="75"/>
      <c r="CC745" s="75"/>
      <c r="CD745" s="75"/>
      <c r="CE745" s="75"/>
      <c r="CF745" s="75"/>
      <c r="CG745" s="75"/>
      <c r="CH745" s="75"/>
      <c r="CI745" s="75"/>
      <c r="CJ745" s="75"/>
      <c r="CK745" s="75"/>
      <c r="CL745" s="75"/>
      <c r="CM745" s="75"/>
      <c r="CN745" s="75"/>
      <c r="CO745" s="75"/>
      <c r="CP745" s="75"/>
      <c r="CQ745" s="75"/>
      <c r="CR745" s="75"/>
      <c r="CS745" s="75"/>
      <c r="CT745" s="75"/>
      <c r="CU745" s="75"/>
      <c r="CV745" s="75"/>
      <c r="CW745" s="75"/>
      <c r="CX745" s="75"/>
    </row>
    <row r="746" spans="1:102" ht="1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  <c r="BT746" s="75"/>
      <c r="BU746" s="75"/>
      <c r="BV746" s="75"/>
      <c r="BW746" s="75"/>
      <c r="BX746" s="75"/>
      <c r="BY746" s="75"/>
      <c r="BZ746" s="75"/>
      <c r="CA746" s="75"/>
      <c r="CB746" s="75"/>
      <c r="CC746" s="75"/>
      <c r="CD746" s="75"/>
      <c r="CE746" s="75"/>
      <c r="CF746" s="75"/>
      <c r="CG746" s="75"/>
      <c r="CH746" s="75"/>
      <c r="CI746" s="75"/>
      <c r="CJ746" s="75"/>
      <c r="CK746" s="75"/>
      <c r="CL746" s="75"/>
      <c r="CM746" s="75"/>
      <c r="CN746" s="75"/>
      <c r="CO746" s="75"/>
      <c r="CP746" s="75"/>
      <c r="CQ746" s="75"/>
      <c r="CR746" s="75"/>
      <c r="CS746" s="75"/>
      <c r="CT746" s="75"/>
      <c r="CU746" s="75"/>
      <c r="CV746" s="75"/>
      <c r="CW746" s="75"/>
      <c r="CX746" s="75"/>
    </row>
    <row r="747" spans="1:102" ht="1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  <c r="CC747" s="75"/>
      <c r="CD747" s="75"/>
      <c r="CE747" s="75"/>
      <c r="CF747" s="75"/>
      <c r="CG747" s="75"/>
      <c r="CH747" s="75"/>
      <c r="CI747" s="75"/>
      <c r="CJ747" s="75"/>
      <c r="CK747" s="75"/>
      <c r="CL747" s="75"/>
      <c r="CM747" s="75"/>
      <c r="CN747" s="75"/>
      <c r="CO747" s="75"/>
      <c r="CP747" s="75"/>
      <c r="CQ747" s="75"/>
      <c r="CR747" s="75"/>
      <c r="CS747" s="75"/>
      <c r="CT747" s="75"/>
      <c r="CU747" s="75"/>
      <c r="CV747" s="75"/>
      <c r="CW747" s="75"/>
      <c r="CX747" s="75"/>
    </row>
    <row r="748" spans="1:102" ht="1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  <c r="CC748" s="75"/>
      <c r="CD748" s="75"/>
      <c r="CE748" s="75"/>
      <c r="CF748" s="75"/>
      <c r="CG748" s="75"/>
      <c r="CH748" s="75"/>
      <c r="CI748" s="75"/>
      <c r="CJ748" s="75"/>
      <c r="CK748" s="75"/>
      <c r="CL748" s="75"/>
      <c r="CM748" s="75"/>
      <c r="CN748" s="75"/>
      <c r="CO748" s="75"/>
      <c r="CP748" s="75"/>
      <c r="CQ748" s="75"/>
      <c r="CR748" s="75"/>
      <c r="CS748" s="75"/>
      <c r="CT748" s="75"/>
      <c r="CU748" s="75"/>
      <c r="CV748" s="75"/>
      <c r="CW748" s="75"/>
      <c r="CX748" s="75"/>
    </row>
    <row r="749" spans="1:102" ht="1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  <c r="CC749" s="75"/>
      <c r="CD749" s="75"/>
      <c r="CE749" s="75"/>
      <c r="CF749" s="75"/>
      <c r="CG749" s="75"/>
      <c r="CH749" s="75"/>
      <c r="CI749" s="75"/>
      <c r="CJ749" s="75"/>
      <c r="CK749" s="75"/>
      <c r="CL749" s="75"/>
      <c r="CM749" s="75"/>
      <c r="CN749" s="75"/>
      <c r="CO749" s="75"/>
      <c r="CP749" s="75"/>
      <c r="CQ749" s="75"/>
      <c r="CR749" s="75"/>
      <c r="CS749" s="75"/>
      <c r="CT749" s="75"/>
      <c r="CU749" s="75"/>
      <c r="CV749" s="75"/>
      <c r="CW749" s="75"/>
      <c r="CX749" s="75"/>
    </row>
    <row r="750" spans="1:102" ht="1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  <c r="BT750" s="75"/>
      <c r="BU750" s="75"/>
      <c r="BV750" s="75"/>
      <c r="BW750" s="75"/>
      <c r="BX750" s="75"/>
      <c r="BY750" s="75"/>
      <c r="BZ750" s="75"/>
      <c r="CA750" s="75"/>
      <c r="CB750" s="75"/>
      <c r="CC750" s="75"/>
      <c r="CD750" s="75"/>
      <c r="CE750" s="75"/>
      <c r="CF750" s="75"/>
      <c r="CG750" s="75"/>
      <c r="CH750" s="75"/>
      <c r="CI750" s="75"/>
      <c r="CJ750" s="75"/>
      <c r="CK750" s="75"/>
      <c r="CL750" s="75"/>
      <c r="CM750" s="75"/>
      <c r="CN750" s="75"/>
      <c r="CO750" s="75"/>
      <c r="CP750" s="75"/>
      <c r="CQ750" s="75"/>
      <c r="CR750" s="75"/>
      <c r="CS750" s="75"/>
      <c r="CT750" s="75"/>
      <c r="CU750" s="75"/>
      <c r="CV750" s="75"/>
      <c r="CW750" s="75"/>
      <c r="CX750" s="75"/>
    </row>
    <row r="751" spans="1:102" ht="1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  <c r="BT751" s="75"/>
      <c r="BU751" s="75"/>
      <c r="BV751" s="75"/>
      <c r="BW751" s="75"/>
      <c r="BX751" s="75"/>
      <c r="BY751" s="75"/>
      <c r="BZ751" s="75"/>
      <c r="CA751" s="75"/>
      <c r="CB751" s="75"/>
      <c r="CC751" s="75"/>
      <c r="CD751" s="75"/>
      <c r="CE751" s="75"/>
      <c r="CF751" s="75"/>
      <c r="CG751" s="75"/>
      <c r="CH751" s="75"/>
      <c r="CI751" s="75"/>
      <c r="CJ751" s="75"/>
      <c r="CK751" s="75"/>
      <c r="CL751" s="75"/>
      <c r="CM751" s="75"/>
      <c r="CN751" s="75"/>
      <c r="CO751" s="75"/>
      <c r="CP751" s="75"/>
      <c r="CQ751" s="75"/>
      <c r="CR751" s="75"/>
      <c r="CS751" s="75"/>
      <c r="CT751" s="75"/>
      <c r="CU751" s="75"/>
      <c r="CV751" s="75"/>
      <c r="CW751" s="75"/>
      <c r="CX751" s="75"/>
    </row>
    <row r="752" spans="1:102" ht="1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  <c r="BT752" s="75"/>
      <c r="BU752" s="75"/>
      <c r="BV752" s="75"/>
      <c r="BW752" s="75"/>
      <c r="BX752" s="75"/>
      <c r="BY752" s="75"/>
      <c r="BZ752" s="75"/>
      <c r="CA752" s="75"/>
      <c r="CB752" s="75"/>
      <c r="CC752" s="75"/>
      <c r="CD752" s="75"/>
      <c r="CE752" s="75"/>
      <c r="CF752" s="75"/>
      <c r="CG752" s="75"/>
      <c r="CH752" s="75"/>
      <c r="CI752" s="75"/>
      <c r="CJ752" s="75"/>
      <c r="CK752" s="75"/>
      <c r="CL752" s="75"/>
      <c r="CM752" s="75"/>
      <c r="CN752" s="75"/>
      <c r="CO752" s="75"/>
      <c r="CP752" s="75"/>
      <c r="CQ752" s="75"/>
      <c r="CR752" s="75"/>
      <c r="CS752" s="75"/>
      <c r="CT752" s="75"/>
      <c r="CU752" s="75"/>
      <c r="CV752" s="75"/>
      <c r="CW752" s="75"/>
      <c r="CX752" s="75"/>
    </row>
    <row r="753" spans="1:102" ht="1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  <c r="CA753" s="75"/>
      <c r="CB753" s="75"/>
      <c r="CC753" s="75"/>
      <c r="CD753" s="75"/>
      <c r="CE753" s="75"/>
      <c r="CF753" s="75"/>
      <c r="CG753" s="75"/>
      <c r="CH753" s="75"/>
      <c r="CI753" s="75"/>
      <c r="CJ753" s="75"/>
      <c r="CK753" s="75"/>
      <c r="CL753" s="75"/>
      <c r="CM753" s="75"/>
      <c r="CN753" s="75"/>
      <c r="CO753" s="75"/>
      <c r="CP753" s="75"/>
      <c r="CQ753" s="75"/>
      <c r="CR753" s="75"/>
      <c r="CS753" s="75"/>
      <c r="CT753" s="75"/>
      <c r="CU753" s="75"/>
      <c r="CV753" s="75"/>
      <c r="CW753" s="75"/>
      <c r="CX753" s="75"/>
    </row>
    <row r="754" spans="1:102" ht="1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  <c r="BT754" s="75"/>
      <c r="BU754" s="75"/>
      <c r="BV754" s="75"/>
      <c r="BW754" s="75"/>
      <c r="BX754" s="75"/>
      <c r="BY754" s="75"/>
      <c r="BZ754" s="75"/>
      <c r="CA754" s="75"/>
      <c r="CB754" s="75"/>
      <c r="CC754" s="75"/>
      <c r="CD754" s="75"/>
      <c r="CE754" s="75"/>
      <c r="CF754" s="75"/>
      <c r="CG754" s="75"/>
      <c r="CH754" s="75"/>
      <c r="CI754" s="75"/>
      <c r="CJ754" s="75"/>
      <c r="CK754" s="75"/>
      <c r="CL754" s="75"/>
      <c r="CM754" s="75"/>
      <c r="CN754" s="75"/>
      <c r="CO754" s="75"/>
      <c r="CP754" s="75"/>
      <c r="CQ754" s="75"/>
      <c r="CR754" s="75"/>
      <c r="CS754" s="75"/>
      <c r="CT754" s="75"/>
      <c r="CU754" s="75"/>
      <c r="CV754" s="75"/>
      <c r="CW754" s="75"/>
      <c r="CX754" s="75"/>
    </row>
    <row r="755" spans="1:102" ht="1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  <c r="BT755" s="75"/>
      <c r="BU755" s="75"/>
      <c r="BV755" s="75"/>
      <c r="BW755" s="75"/>
      <c r="BX755" s="75"/>
      <c r="BY755" s="75"/>
      <c r="BZ755" s="75"/>
      <c r="CA755" s="75"/>
      <c r="CB755" s="75"/>
      <c r="CC755" s="75"/>
      <c r="CD755" s="75"/>
      <c r="CE755" s="75"/>
      <c r="CF755" s="75"/>
      <c r="CG755" s="75"/>
      <c r="CH755" s="75"/>
      <c r="CI755" s="75"/>
      <c r="CJ755" s="75"/>
      <c r="CK755" s="75"/>
      <c r="CL755" s="75"/>
      <c r="CM755" s="75"/>
      <c r="CN755" s="75"/>
      <c r="CO755" s="75"/>
      <c r="CP755" s="75"/>
      <c r="CQ755" s="75"/>
      <c r="CR755" s="75"/>
      <c r="CS755" s="75"/>
      <c r="CT755" s="75"/>
      <c r="CU755" s="75"/>
      <c r="CV755" s="75"/>
      <c r="CW755" s="75"/>
      <c r="CX755" s="75"/>
    </row>
    <row r="756" spans="1:102" ht="1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  <c r="BT756" s="75"/>
      <c r="BU756" s="75"/>
      <c r="BV756" s="75"/>
      <c r="BW756" s="75"/>
      <c r="BX756" s="75"/>
      <c r="BY756" s="75"/>
      <c r="BZ756" s="75"/>
      <c r="CA756" s="75"/>
      <c r="CB756" s="75"/>
      <c r="CC756" s="75"/>
      <c r="CD756" s="75"/>
      <c r="CE756" s="75"/>
      <c r="CF756" s="75"/>
      <c r="CG756" s="75"/>
      <c r="CH756" s="75"/>
      <c r="CI756" s="75"/>
      <c r="CJ756" s="75"/>
      <c r="CK756" s="75"/>
      <c r="CL756" s="75"/>
      <c r="CM756" s="75"/>
      <c r="CN756" s="75"/>
      <c r="CO756" s="75"/>
      <c r="CP756" s="75"/>
      <c r="CQ756" s="75"/>
      <c r="CR756" s="75"/>
      <c r="CS756" s="75"/>
      <c r="CT756" s="75"/>
      <c r="CU756" s="75"/>
      <c r="CV756" s="75"/>
      <c r="CW756" s="75"/>
      <c r="CX756" s="75"/>
    </row>
    <row r="757" spans="1:102" ht="1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  <c r="BT757" s="75"/>
      <c r="BU757" s="75"/>
      <c r="BV757" s="75"/>
      <c r="BW757" s="75"/>
      <c r="BX757" s="75"/>
      <c r="BY757" s="75"/>
      <c r="BZ757" s="75"/>
      <c r="CA757" s="75"/>
      <c r="CB757" s="75"/>
      <c r="CC757" s="75"/>
      <c r="CD757" s="75"/>
      <c r="CE757" s="75"/>
      <c r="CF757" s="75"/>
      <c r="CG757" s="75"/>
      <c r="CH757" s="75"/>
      <c r="CI757" s="75"/>
      <c r="CJ757" s="75"/>
      <c r="CK757" s="75"/>
      <c r="CL757" s="75"/>
      <c r="CM757" s="75"/>
      <c r="CN757" s="75"/>
      <c r="CO757" s="75"/>
      <c r="CP757" s="75"/>
      <c r="CQ757" s="75"/>
      <c r="CR757" s="75"/>
      <c r="CS757" s="75"/>
      <c r="CT757" s="75"/>
      <c r="CU757" s="75"/>
      <c r="CV757" s="75"/>
      <c r="CW757" s="75"/>
      <c r="CX757" s="75"/>
    </row>
    <row r="758" spans="1:102" ht="1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  <c r="BT758" s="75"/>
      <c r="BU758" s="75"/>
      <c r="BV758" s="75"/>
      <c r="BW758" s="75"/>
      <c r="BX758" s="75"/>
      <c r="BY758" s="75"/>
      <c r="BZ758" s="75"/>
      <c r="CA758" s="75"/>
      <c r="CB758" s="75"/>
      <c r="CC758" s="75"/>
      <c r="CD758" s="75"/>
      <c r="CE758" s="75"/>
      <c r="CF758" s="75"/>
      <c r="CG758" s="75"/>
      <c r="CH758" s="75"/>
      <c r="CI758" s="75"/>
      <c r="CJ758" s="75"/>
      <c r="CK758" s="75"/>
      <c r="CL758" s="75"/>
      <c r="CM758" s="75"/>
      <c r="CN758" s="75"/>
      <c r="CO758" s="75"/>
      <c r="CP758" s="75"/>
      <c r="CQ758" s="75"/>
      <c r="CR758" s="75"/>
      <c r="CS758" s="75"/>
      <c r="CT758" s="75"/>
      <c r="CU758" s="75"/>
      <c r="CV758" s="75"/>
      <c r="CW758" s="75"/>
      <c r="CX758" s="75"/>
    </row>
    <row r="759" spans="1:102" ht="1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  <c r="BT759" s="75"/>
      <c r="BU759" s="75"/>
      <c r="BV759" s="75"/>
      <c r="BW759" s="75"/>
      <c r="BX759" s="75"/>
      <c r="BY759" s="75"/>
      <c r="BZ759" s="75"/>
      <c r="CA759" s="75"/>
      <c r="CB759" s="75"/>
      <c r="CC759" s="75"/>
      <c r="CD759" s="75"/>
      <c r="CE759" s="75"/>
      <c r="CF759" s="75"/>
      <c r="CG759" s="75"/>
      <c r="CH759" s="75"/>
      <c r="CI759" s="75"/>
      <c r="CJ759" s="75"/>
      <c r="CK759" s="75"/>
      <c r="CL759" s="75"/>
      <c r="CM759" s="75"/>
      <c r="CN759" s="75"/>
      <c r="CO759" s="75"/>
      <c r="CP759" s="75"/>
      <c r="CQ759" s="75"/>
      <c r="CR759" s="75"/>
      <c r="CS759" s="75"/>
      <c r="CT759" s="75"/>
      <c r="CU759" s="75"/>
      <c r="CV759" s="75"/>
      <c r="CW759" s="75"/>
      <c r="CX759" s="75"/>
    </row>
    <row r="760" spans="1:102" ht="1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  <c r="BT760" s="75"/>
      <c r="BU760" s="75"/>
      <c r="BV760" s="75"/>
      <c r="BW760" s="75"/>
      <c r="BX760" s="75"/>
      <c r="BY760" s="75"/>
      <c r="BZ760" s="75"/>
      <c r="CA760" s="75"/>
      <c r="CB760" s="75"/>
      <c r="CC760" s="75"/>
      <c r="CD760" s="75"/>
      <c r="CE760" s="75"/>
      <c r="CF760" s="75"/>
      <c r="CG760" s="75"/>
      <c r="CH760" s="75"/>
      <c r="CI760" s="75"/>
      <c r="CJ760" s="75"/>
      <c r="CK760" s="75"/>
      <c r="CL760" s="75"/>
      <c r="CM760" s="75"/>
      <c r="CN760" s="75"/>
      <c r="CO760" s="75"/>
      <c r="CP760" s="75"/>
      <c r="CQ760" s="75"/>
      <c r="CR760" s="75"/>
      <c r="CS760" s="75"/>
      <c r="CT760" s="75"/>
      <c r="CU760" s="75"/>
      <c r="CV760" s="75"/>
      <c r="CW760" s="75"/>
      <c r="CX760" s="75"/>
    </row>
    <row r="761" spans="1:102" ht="1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  <c r="BT761" s="75"/>
      <c r="BU761" s="75"/>
      <c r="BV761" s="75"/>
      <c r="BW761" s="75"/>
      <c r="BX761" s="75"/>
      <c r="BY761" s="75"/>
      <c r="BZ761" s="75"/>
      <c r="CA761" s="75"/>
      <c r="CB761" s="75"/>
      <c r="CC761" s="75"/>
      <c r="CD761" s="75"/>
      <c r="CE761" s="75"/>
      <c r="CF761" s="75"/>
      <c r="CG761" s="75"/>
      <c r="CH761" s="75"/>
      <c r="CI761" s="75"/>
      <c r="CJ761" s="75"/>
      <c r="CK761" s="75"/>
      <c r="CL761" s="75"/>
      <c r="CM761" s="75"/>
      <c r="CN761" s="75"/>
      <c r="CO761" s="75"/>
      <c r="CP761" s="75"/>
      <c r="CQ761" s="75"/>
      <c r="CR761" s="75"/>
      <c r="CS761" s="75"/>
      <c r="CT761" s="75"/>
      <c r="CU761" s="75"/>
      <c r="CV761" s="75"/>
      <c r="CW761" s="75"/>
      <c r="CX761" s="75"/>
    </row>
    <row r="762" spans="1:102" ht="1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  <c r="BT762" s="75"/>
      <c r="BU762" s="75"/>
      <c r="BV762" s="75"/>
      <c r="BW762" s="75"/>
      <c r="BX762" s="75"/>
      <c r="BY762" s="75"/>
      <c r="BZ762" s="75"/>
      <c r="CA762" s="75"/>
      <c r="CB762" s="75"/>
      <c r="CC762" s="75"/>
      <c r="CD762" s="75"/>
      <c r="CE762" s="75"/>
      <c r="CF762" s="75"/>
      <c r="CG762" s="75"/>
      <c r="CH762" s="75"/>
      <c r="CI762" s="75"/>
      <c r="CJ762" s="75"/>
      <c r="CK762" s="75"/>
      <c r="CL762" s="75"/>
      <c r="CM762" s="75"/>
      <c r="CN762" s="75"/>
      <c r="CO762" s="75"/>
      <c r="CP762" s="75"/>
      <c r="CQ762" s="75"/>
      <c r="CR762" s="75"/>
      <c r="CS762" s="75"/>
      <c r="CT762" s="75"/>
      <c r="CU762" s="75"/>
      <c r="CV762" s="75"/>
      <c r="CW762" s="75"/>
      <c r="CX762" s="75"/>
    </row>
    <row r="763" spans="1:102" ht="1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  <c r="BT763" s="75"/>
      <c r="BU763" s="75"/>
      <c r="BV763" s="75"/>
      <c r="BW763" s="75"/>
      <c r="BX763" s="75"/>
      <c r="BY763" s="75"/>
      <c r="BZ763" s="75"/>
      <c r="CA763" s="75"/>
      <c r="CB763" s="75"/>
      <c r="CC763" s="75"/>
      <c r="CD763" s="75"/>
      <c r="CE763" s="75"/>
      <c r="CF763" s="75"/>
      <c r="CG763" s="75"/>
      <c r="CH763" s="75"/>
      <c r="CI763" s="75"/>
      <c r="CJ763" s="75"/>
      <c r="CK763" s="75"/>
      <c r="CL763" s="75"/>
      <c r="CM763" s="75"/>
      <c r="CN763" s="75"/>
      <c r="CO763" s="75"/>
      <c r="CP763" s="75"/>
      <c r="CQ763" s="75"/>
      <c r="CR763" s="75"/>
      <c r="CS763" s="75"/>
      <c r="CT763" s="75"/>
      <c r="CU763" s="75"/>
      <c r="CV763" s="75"/>
      <c r="CW763" s="75"/>
      <c r="CX763" s="75"/>
    </row>
    <row r="764" spans="1:102" ht="1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  <c r="BT764" s="75"/>
      <c r="BU764" s="75"/>
      <c r="BV764" s="75"/>
      <c r="BW764" s="75"/>
      <c r="BX764" s="75"/>
      <c r="BY764" s="75"/>
      <c r="BZ764" s="75"/>
      <c r="CA764" s="75"/>
      <c r="CB764" s="75"/>
      <c r="CC764" s="75"/>
      <c r="CD764" s="75"/>
      <c r="CE764" s="75"/>
      <c r="CF764" s="75"/>
      <c r="CG764" s="75"/>
      <c r="CH764" s="75"/>
      <c r="CI764" s="75"/>
      <c r="CJ764" s="75"/>
      <c r="CK764" s="75"/>
      <c r="CL764" s="75"/>
      <c r="CM764" s="75"/>
      <c r="CN764" s="75"/>
      <c r="CO764" s="75"/>
      <c r="CP764" s="75"/>
      <c r="CQ764" s="75"/>
      <c r="CR764" s="75"/>
      <c r="CS764" s="75"/>
      <c r="CT764" s="75"/>
      <c r="CU764" s="75"/>
      <c r="CV764" s="75"/>
      <c r="CW764" s="75"/>
      <c r="CX764" s="75"/>
    </row>
    <row r="765" spans="1:102" ht="1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  <c r="BT765" s="75"/>
      <c r="BU765" s="75"/>
      <c r="BV765" s="75"/>
      <c r="BW765" s="75"/>
      <c r="BX765" s="75"/>
      <c r="BY765" s="75"/>
      <c r="BZ765" s="75"/>
      <c r="CA765" s="75"/>
      <c r="CB765" s="75"/>
      <c r="CC765" s="75"/>
      <c r="CD765" s="75"/>
      <c r="CE765" s="75"/>
      <c r="CF765" s="75"/>
      <c r="CG765" s="75"/>
      <c r="CH765" s="75"/>
      <c r="CI765" s="75"/>
      <c r="CJ765" s="75"/>
      <c r="CK765" s="75"/>
      <c r="CL765" s="75"/>
      <c r="CM765" s="75"/>
      <c r="CN765" s="75"/>
      <c r="CO765" s="75"/>
      <c r="CP765" s="75"/>
      <c r="CQ765" s="75"/>
      <c r="CR765" s="75"/>
      <c r="CS765" s="75"/>
      <c r="CT765" s="75"/>
      <c r="CU765" s="75"/>
      <c r="CV765" s="75"/>
      <c r="CW765" s="75"/>
      <c r="CX765" s="75"/>
    </row>
    <row r="766" spans="1:102" ht="1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  <c r="BT766" s="75"/>
      <c r="BU766" s="75"/>
      <c r="BV766" s="75"/>
      <c r="BW766" s="75"/>
      <c r="BX766" s="75"/>
      <c r="BY766" s="75"/>
      <c r="BZ766" s="75"/>
      <c r="CA766" s="75"/>
      <c r="CB766" s="75"/>
      <c r="CC766" s="75"/>
      <c r="CD766" s="75"/>
      <c r="CE766" s="75"/>
      <c r="CF766" s="75"/>
      <c r="CG766" s="75"/>
      <c r="CH766" s="75"/>
      <c r="CI766" s="75"/>
      <c r="CJ766" s="75"/>
      <c r="CK766" s="75"/>
      <c r="CL766" s="75"/>
      <c r="CM766" s="75"/>
      <c r="CN766" s="75"/>
      <c r="CO766" s="75"/>
      <c r="CP766" s="75"/>
      <c r="CQ766" s="75"/>
      <c r="CR766" s="75"/>
      <c r="CS766" s="75"/>
      <c r="CT766" s="75"/>
      <c r="CU766" s="75"/>
      <c r="CV766" s="75"/>
      <c r="CW766" s="75"/>
      <c r="CX766" s="75"/>
    </row>
    <row r="767" spans="1:102" ht="1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  <c r="BT767" s="75"/>
      <c r="BU767" s="75"/>
      <c r="BV767" s="75"/>
      <c r="BW767" s="75"/>
      <c r="BX767" s="75"/>
      <c r="BY767" s="75"/>
      <c r="BZ767" s="75"/>
      <c r="CA767" s="75"/>
      <c r="CB767" s="75"/>
      <c r="CC767" s="75"/>
      <c r="CD767" s="75"/>
      <c r="CE767" s="75"/>
      <c r="CF767" s="75"/>
      <c r="CG767" s="75"/>
      <c r="CH767" s="75"/>
      <c r="CI767" s="75"/>
      <c r="CJ767" s="75"/>
      <c r="CK767" s="75"/>
      <c r="CL767" s="75"/>
      <c r="CM767" s="75"/>
      <c r="CN767" s="75"/>
      <c r="CO767" s="75"/>
      <c r="CP767" s="75"/>
      <c r="CQ767" s="75"/>
      <c r="CR767" s="75"/>
      <c r="CS767" s="75"/>
      <c r="CT767" s="75"/>
      <c r="CU767" s="75"/>
      <c r="CV767" s="75"/>
      <c r="CW767" s="75"/>
      <c r="CX767" s="75"/>
    </row>
    <row r="768" spans="1:102" ht="1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  <c r="BT768" s="75"/>
      <c r="BU768" s="75"/>
      <c r="BV768" s="75"/>
      <c r="BW768" s="75"/>
      <c r="BX768" s="75"/>
      <c r="BY768" s="75"/>
      <c r="BZ768" s="75"/>
      <c r="CA768" s="75"/>
      <c r="CB768" s="75"/>
      <c r="CC768" s="75"/>
      <c r="CD768" s="75"/>
      <c r="CE768" s="75"/>
      <c r="CF768" s="75"/>
      <c r="CG768" s="75"/>
      <c r="CH768" s="75"/>
      <c r="CI768" s="75"/>
      <c r="CJ768" s="75"/>
      <c r="CK768" s="75"/>
      <c r="CL768" s="75"/>
      <c r="CM768" s="75"/>
      <c r="CN768" s="75"/>
      <c r="CO768" s="75"/>
      <c r="CP768" s="75"/>
      <c r="CQ768" s="75"/>
      <c r="CR768" s="75"/>
      <c r="CS768" s="75"/>
      <c r="CT768" s="75"/>
      <c r="CU768" s="75"/>
      <c r="CV768" s="75"/>
      <c r="CW768" s="75"/>
      <c r="CX768" s="75"/>
    </row>
    <row r="769" spans="1:102" ht="1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  <c r="BT769" s="75"/>
      <c r="BU769" s="75"/>
      <c r="BV769" s="75"/>
      <c r="BW769" s="75"/>
      <c r="BX769" s="75"/>
      <c r="BY769" s="75"/>
      <c r="BZ769" s="75"/>
      <c r="CA769" s="75"/>
      <c r="CB769" s="75"/>
      <c r="CC769" s="75"/>
      <c r="CD769" s="75"/>
      <c r="CE769" s="75"/>
      <c r="CF769" s="75"/>
      <c r="CG769" s="75"/>
      <c r="CH769" s="75"/>
      <c r="CI769" s="75"/>
      <c r="CJ769" s="75"/>
      <c r="CK769" s="75"/>
      <c r="CL769" s="75"/>
      <c r="CM769" s="75"/>
      <c r="CN769" s="75"/>
      <c r="CO769" s="75"/>
      <c r="CP769" s="75"/>
      <c r="CQ769" s="75"/>
      <c r="CR769" s="75"/>
      <c r="CS769" s="75"/>
      <c r="CT769" s="75"/>
      <c r="CU769" s="75"/>
      <c r="CV769" s="75"/>
      <c r="CW769" s="75"/>
      <c r="CX769" s="75"/>
    </row>
    <row r="770" spans="1:102" ht="1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  <c r="BT770" s="75"/>
      <c r="BU770" s="75"/>
      <c r="BV770" s="75"/>
      <c r="BW770" s="75"/>
      <c r="BX770" s="75"/>
      <c r="BY770" s="75"/>
      <c r="BZ770" s="75"/>
      <c r="CA770" s="75"/>
      <c r="CB770" s="75"/>
      <c r="CC770" s="75"/>
      <c r="CD770" s="75"/>
      <c r="CE770" s="75"/>
      <c r="CF770" s="75"/>
      <c r="CG770" s="75"/>
      <c r="CH770" s="75"/>
      <c r="CI770" s="75"/>
      <c r="CJ770" s="75"/>
      <c r="CK770" s="75"/>
      <c r="CL770" s="75"/>
      <c r="CM770" s="75"/>
      <c r="CN770" s="75"/>
      <c r="CO770" s="75"/>
      <c r="CP770" s="75"/>
      <c r="CQ770" s="75"/>
      <c r="CR770" s="75"/>
      <c r="CS770" s="75"/>
      <c r="CT770" s="75"/>
      <c r="CU770" s="75"/>
      <c r="CV770" s="75"/>
      <c r="CW770" s="75"/>
      <c r="CX770" s="75"/>
    </row>
    <row r="771" spans="1:102" ht="1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  <c r="BT771" s="75"/>
      <c r="BU771" s="75"/>
      <c r="BV771" s="75"/>
      <c r="BW771" s="75"/>
      <c r="BX771" s="75"/>
      <c r="BY771" s="75"/>
      <c r="BZ771" s="75"/>
      <c r="CA771" s="75"/>
      <c r="CB771" s="75"/>
      <c r="CC771" s="75"/>
      <c r="CD771" s="75"/>
      <c r="CE771" s="75"/>
      <c r="CF771" s="75"/>
      <c r="CG771" s="75"/>
      <c r="CH771" s="75"/>
      <c r="CI771" s="75"/>
      <c r="CJ771" s="75"/>
      <c r="CK771" s="75"/>
      <c r="CL771" s="75"/>
      <c r="CM771" s="75"/>
      <c r="CN771" s="75"/>
      <c r="CO771" s="75"/>
      <c r="CP771" s="75"/>
      <c r="CQ771" s="75"/>
      <c r="CR771" s="75"/>
      <c r="CS771" s="75"/>
      <c r="CT771" s="75"/>
      <c r="CU771" s="75"/>
      <c r="CV771" s="75"/>
      <c r="CW771" s="75"/>
      <c r="CX771" s="75"/>
    </row>
    <row r="772" spans="1:102" ht="1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  <c r="BT772" s="75"/>
      <c r="BU772" s="75"/>
      <c r="BV772" s="75"/>
      <c r="BW772" s="75"/>
      <c r="BX772" s="75"/>
      <c r="BY772" s="75"/>
      <c r="BZ772" s="75"/>
      <c r="CA772" s="75"/>
      <c r="CB772" s="75"/>
      <c r="CC772" s="75"/>
      <c r="CD772" s="75"/>
      <c r="CE772" s="75"/>
      <c r="CF772" s="75"/>
      <c r="CG772" s="75"/>
      <c r="CH772" s="75"/>
      <c r="CI772" s="75"/>
      <c r="CJ772" s="75"/>
      <c r="CK772" s="75"/>
      <c r="CL772" s="75"/>
      <c r="CM772" s="75"/>
      <c r="CN772" s="75"/>
      <c r="CO772" s="75"/>
      <c r="CP772" s="75"/>
      <c r="CQ772" s="75"/>
      <c r="CR772" s="75"/>
      <c r="CS772" s="75"/>
      <c r="CT772" s="75"/>
      <c r="CU772" s="75"/>
      <c r="CV772" s="75"/>
      <c r="CW772" s="75"/>
      <c r="CX772" s="75"/>
    </row>
    <row r="773" spans="1:102" ht="1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  <c r="BT773" s="75"/>
      <c r="BU773" s="75"/>
      <c r="BV773" s="75"/>
      <c r="BW773" s="75"/>
      <c r="BX773" s="75"/>
      <c r="BY773" s="75"/>
      <c r="BZ773" s="75"/>
      <c r="CA773" s="75"/>
      <c r="CB773" s="75"/>
      <c r="CC773" s="75"/>
      <c r="CD773" s="75"/>
      <c r="CE773" s="75"/>
      <c r="CF773" s="75"/>
      <c r="CG773" s="75"/>
      <c r="CH773" s="75"/>
      <c r="CI773" s="75"/>
      <c r="CJ773" s="75"/>
      <c r="CK773" s="75"/>
      <c r="CL773" s="75"/>
      <c r="CM773" s="75"/>
      <c r="CN773" s="75"/>
      <c r="CO773" s="75"/>
      <c r="CP773" s="75"/>
      <c r="CQ773" s="75"/>
      <c r="CR773" s="75"/>
      <c r="CS773" s="75"/>
      <c r="CT773" s="75"/>
      <c r="CU773" s="75"/>
      <c r="CV773" s="75"/>
      <c r="CW773" s="75"/>
      <c r="CX773" s="75"/>
    </row>
    <row r="774" spans="1:102" ht="1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  <c r="BT774" s="75"/>
      <c r="BU774" s="75"/>
      <c r="BV774" s="75"/>
      <c r="BW774" s="75"/>
      <c r="BX774" s="75"/>
      <c r="BY774" s="75"/>
      <c r="BZ774" s="75"/>
      <c r="CA774" s="75"/>
      <c r="CB774" s="75"/>
      <c r="CC774" s="75"/>
      <c r="CD774" s="75"/>
      <c r="CE774" s="75"/>
      <c r="CF774" s="75"/>
      <c r="CG774" s="75"/>
      <c r="CH774" s="75"/>
      <c r="CI774" s="75"/>
      <c r="CJ774" s="75"/>
      <c r="CK774" s="75"/>
      <c r="CL774" s="75"/>
      <c r="CM774" s="75"/>
      <c r="CN774" s="75"/>
      <c r="CO774" s="75"/>
      <c r="CP774" s="75"/>
      <c r="CQ774" s="75"/>
      <c r="CR774" s="75"/>
      <c r="CS774" s="75"/>
      <c r="CT774" s="75"/>
      <c r="CU774" s="75"/>
      <c r="CV774" s="75"/>
      <c r="CW774" s="75"/>
      <c r="CX774" s="75"/>
    </row>
    <row r="775" spans="1:102" ht="1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  <c r="BT775" s="75"/>
      <c r="BU775" s="75"/>
      <c r="BV775" s="75"/>
      <c r="BW775" s="75"/>
      <c r="BX775" s="75"/>
      <c r="BY775" s="75"/>
      <c r="BZ775" s="75"/>
      <c r="CA775" s="75"/>
      <c r="CB775" s="75"/>
      <c r="CC775" s="75"/>
      <c r="CD775" s="75"/>
      <c r="CE775" s="75"/>
      <c r="CF775" s="75"/>
      <c r="CG775" s="75"/>
      <c r="CH775" s="75"/>
      <c r="CI775" s="75"/>
      <c r="CJ775" s="75"/>
      <c r="CK775" s="75"/>
      <c r="CL775" s="75"/>
      <c r="CM775" s="75"/>
      <c r="CN775" s="75"/>
      <c r="CO775" s="75"/>
      <c r="CP775" s="75"/>
      <c r="CQ775" s="75"/>
      <c r="CR775" s="75"/>
      <c r="CS775" s="75"/>
      <c r="CT775" s="75"/>
      <c r="CU775" s="75"/>
      <c r="CV775" s="75"/>
      <c r="CW775" s="75"/>
      <c r="CX775" s="75"/>
    </row>
    <row r="776" spans="1:102" ht="1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  <c r="BT776" s="75"/>
      <c r="BU776" s="75"/>
      <c r="BV776" s="75"/>
      <c r="BW776" s="75"/>
      <c r="BX776" s="75"/>
      <c r="BY776" s="75"/>
      <c r="BZ776" s="75"/>
      <c r="CA776" s="75"/>
      <c r="CB776" s="75"/>
      <c r="CC776" s="75"/>
      <c r="CD776" s="75"/>
      <c r="CE776" s="75"/>
      <c r="CF776" s="75"/>
      <c r="CG776" s="75"/>
      <c r="CH776" s="75"/>
      <c r="CI776" s="75"/>
      <c r="CJ776" s="75"/>
      <c r="CK776" s="75"/>
      <c r="CL776" s="75"/>
      <c r="CM776" s="75"/>
      <c r="CN776" s="75"/>
      <c r="CO776" s="75"/>
      <c r="CP776" s="75"/>
      <c r="CQ776" s="75"/>
      <c r="CR776" s="75"/>
      <c r="CS776" s="75"/>
      <c r="CT776" s="75"/>
      <c r="CU776" s="75"/>
      <c r="CV776" s="75"/>
      <c r="CW776" s="75"/>
      <c r="CX776" s="75"/>
    </row>
    <row r="777" spans="1:102" ht="1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  <c r="BT777" s="75"/>
      <c r="BU777" s="75"/>
      <c r="BV777" s="75"/>
      <c r="BW777" s="75"/>
      <c r="BX777" s="75"/>
      <c r="BY777" s="75"/>
      <c r="BZ777" s="75"/>
      <c r="CA777" s="75"/>
      <c r="CB777" s="75"/>
      <c r="CC777" s="75"/>
      <c r="CD777" s="75"/>
      <c r="CE777" s="75"/>
      <c r="CF777" s="75"/>
      <c r="CG777" s="75"/>
      <c r="CH777" s="75"/>
      <c r="CI777" s="75"/>
      <c r="CJ777" s="75"/>
      <c r="CK777" s="75"/>
      <c r="CL777" s="75"/>
      <c r="CM777" s="75"/>
      <c r="CN777" s="75"/>
      <c r="CO777" s="75"/>
      <c r="CP777" s="75"/>
      <c r="CQ777" s="75"/>
      <c r="CR777" s="75"/>
      <c r="CS777" s="75"/>
      <c r="CT777" s="75"/>
      <c r="CU777" s="75"/>
      <c r="CV777" s="75"/>
      <c r="CW777" s="75"/>
      <c r="CX777" s="75"/>
    </row>
    <row r="778" spans="1:102" ht="1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  <c r="BT778" s="75"/>
      <c r="BU778" s="75"/>
      <c r="BV778" s="75"/>
      <c r="BW778" s="75"/>
      <c r="BX778" s="75"/>
      <c r="BY778" s="75"/>
      <c r="BZ778" s="75"/>
      <c r="CA778" s="75"/>
      <c r="CB778" s="75"/>
      <c r="CC778" s="75"/>
      <c r="CD778" s="75"/>
      <c r="CE778" s="75"/>
      <c r="CF778" s="75"/>
      <c r="CG778" s="75"/>
      <c r="CH778" s="75"/>
      <c r="CI778" s="75"/>
      <c r="CJ778" s="75"/>
      <c r="CK778" s="75"/>
      <c r="CL778" s="75"/>
      <c r="CM778" s="75"/>
      <c r="CN778" s="75"/>
      <c r="CO778" s="75"/>
      <c r="CP778" s="75"/>
      <c r="CQ778" s="75"/>
      <c r="CR778" s="75"/>
      <c r="CS778" s="75"/>
      <c r="CT778" s="75"/>
      <c r="CU778" s="75"/>
      <c r="CV778" s="75"/>
      <c r="CW778" s="75"/>
      <c r="CX778" s="75"/>
    </row>
    <row r="779" spans="1:102" ht="1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  <c r="BT779" s="75"/>
      <c r="BU779" s="75"/>
      <c r="BV779" s="75"/>
      <c r="BW779" s="75"/>
      <c r="BX779" s="75"/>
      <c r="BY779" s="75"/>
      <c r="BZ779" s="75"/>
      <c r="CA779" s="75"/>
      <c r="CB779" s="75"/>
      <c r="CC779" s="75"/>
      <c r="CD779" s="75"/>
      <c r="CE779" s="75"/>
      <c r="CF779" s="75"/>
      <c r="CG779" s="75"/>
      <c r="CH779" s="75"/>
      <c r="CI779" s="75"/>
      <c r="CJ779" s="75"/>
      <c r="CK779" s="75"/>
      <c r="CL779" s="75"/>
      <c r="CM779" s="75"/>
      <c r="CN779" s="75"/>
      <c r="CO779" s="75"/>
      <c r="CP779" s="75"/>
      <c r="CQ779" s="75"/>
      <c r="CR779" s="75"/>
      <c r="CS779" s="75"/>
      <c r="CT779" s="75"/>
      <c r="CU779" s="75"/>
      <c r="CV779" s="75"/>
      <c r="CW779" s="75"/>
      <c r="CX779" s="75"/>
    </row>
    <row r="780" spans="1:102" ht="1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  <c r="BT780" s="75"/>
      <c r="BU780" s="75"/>
      <c r="BV780" s="75"/>
      <c r="BW780" s="75"/>
      <c r="BX780" s="75"/>
      <c r="BY780" s="75"/>
      <c r="BZ780" s="75"/>
      <c r="CA780" s="75"/>
      <c r="CB780" s="75"/>
      <c r="CC780" s="75"/>
      <c r="CD780" s="75"/>
      <c r="CE780" s="75"/>
      <c r="CF780" s="75"/>
      <c r="CG780" s="75"/>
      <c r="CH780" s="75"/>
      <c r="CI780" s="75"/>
      <c r="CJ780" s="75"/>
      <c r="CK780" s="75"/>
      <c r="CL780" s="75"/>
      <c r="CM780" s="75"/>
      <c r="CN780" s="75"/>
      <c r="CO780" s="75"/>
      <c r="CP780" s="75"/>
      <c r="CQ780" s="75"/>
      <c r="CR780" s="75"/>
      <c r="CS780" s="75"/>
      <c r="CT780" s="75"/>
      <c r="CU780" s="75"/>
      <c r="CV780" s="75"/>
      <c r="CW780" s="75"/>
      <c r="CX780" s="75"/>
    </row>
    <row r="781" spans="1:102" ht="1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  <c r="BT781" s="75"/>
      <c r="BU781" s="75"/>
      <c r="BV781" s="75"/>
      <c r="BW781" s="75"/>
      <c r="BX781" s="75"/>
      <c r="BY781" s="75"/>
      <c r="BZ781" s="75"/>
      <c r="CA781" s="75"/>
      <c r="CB781" s="75"/>
      <c r="CC781" s="75"/>
      <c r="CD781" s="75"/>
      <c r="CE781" s="75"/>
      <c r="CF781" s="75"/>
      <c r="CG781" s="75"/>
      <c r="CH781" s="75"/>
      <c r="CI781" s="75"/>
      <c r="CJ781" s="75"/>
      <c r="CK781" s="75"/>
      <c r="CL781" s="75"/>
      <c r="CM781" s="75"/>
      <c r="CN781" s="75"/>
      <c r="CO781" s="75"/>
      <c r="CP781" s="75"/>
      <c r="CQ781" s="75"/>
      <c r="CR781" s="75"/>
      <c r="CS781" s="75"/>
      <c r="CT781" s="75"/>
      <c r="CU781" s="75"/>
      <c r="CV781" s="75"/>
      <c r="CW781" s="75"/>
      <c r="CX781" s="75"/>
    </row>
    <row r="782" spans="1:102" ht="1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  <c r="BT782" s="75"/>
      <c r="BU782" s="75"/>
      <c r="BV782" s="75"/>
      <c r="BW782" s="75"/>
      <c r="BX782" s="75"/>
      <c r="BY782" s="75"/>
      <c r="BZ782" s="75"/>
      <c r="CA782" s="75"/>
      <c r="CB782" s="75"/>
      <c r="CC782" s="75"/>
      <c r="CD782" s="75"/>
      <c r="CE782" s="75"/>
      <c r="CF782" s="75"/>
      <c r="CG782" s="75"/>
      <c r="CH782" s="75"/>
      <c r="CI782" s="75"/>
      <c r="CJ782" s="75"/>
      <c r="CK782" s="75"/>
      <c r="CL782" s="75"/>
      <c r="CM782" s="75"/>
      <c r="CN782" s="75"/>
      <c r="CO782" s="75"/>
      <c r="CP782" s="75"/>
      <c r="CQ782" s="75"/>
      <c r="CR782" s="75"/>
      <c r="CS782" s="75"/>
      <c r="CT782" s="75"/>
      <c r="CU782" s="75"/>
      <c r="CV782" s="75"/>
      <c r="CW782" s="75"/>
      <c r="CX782" s="75"/>
    </row>
    <row r="783" spans="1:102" ht="1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  <c r="BT783" s="75"/>
      <c r="BU783" s="75"/>
      <c r="BV783" s="75"/>
      <c r="BW783" s="75"/>
      <c r="BX783" s="75"/>
      <c r="BY783" s="75"/>
      <c r="BZ783" s="75"/>
      <c r="CA783" s="75"/>
      <c r="CB783" s="75"/>
      <c r="CC783" s="75"/>
      <c r="CD783" s="75"/>
      <c r="CE783" s="75"/>
      <c r="CF783" s="75"/>
      <c r="CG783" s="75"/>
      <c r="CH783" s="75"/>
      <c r="CI783" s="75"/>
      <c r="CJ783" s="75"/>
      <c r="CK783" s="75"/>
      <c r="CL783" s="75"/>
      <c r="CM783" s="75"/>
      <c r="CN783" s="75"/>
      <c r="CO783" s="75"/>
      <c r="CP783" s="75"/>
      <c r="CQ783" s="75"/>
      <c r="CR783" s="75"/>
      <c r="CS783" s="75"/>
      <c r="CT783" s="75"/>
      <c r="CU783" s="75"/>
      <c r="CV783" s="75"/>
      <c r="CW783" s="75"/>
      <c r="CX783" s="75"/>
    </row>
    <row r="784" spans="1:102" ht="1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  <c r="BT784" s="75"/>
      <c r="BU784" s="75"/>
      <c r="BV784" s="75"/>
      <c r="BW784" s="75"/>
      <c r="BX784" s="75"/>
      <c r="BY784" s="75"/>
      <c r="BZ784" s="75"/>
      <c r="CA784" s="75"/>
      <c r="CB784" s="75"/>
      <c r="CC784" s="75"/>
      <c r="CD784" s="75"/>
      <c r="CE784" s="75"/>
      <c r="CF784" s="75"/>
      <c r="CG784" s="75"/>
      <c r="CH784" s="75"/>
      <c r="CI784" s="75"/>
      <c r="CJ784" s="75"/>
      <c r="CK784" s="75"/>
      <c r="CL784" s="75"/>
      <c r="CM784" s="75"/>
      <c r="CN784" s="75"/>
      <c r="CO784" s="75"/>
      <c r="CP784" s="75"/>
      <c r="CQ784" s="75"/>
      <c r="CR784" s="75"/>
      <c r="CS784" s="75"/>
      <c r="CT784" s="75"/>
      <c r="CU784" s="75"/>
      <c r="CV784" s="75"/>
      <c r="CW784" s="75"/>
      <c r="CX784" s="75"/>
    </row>
    <row r="785" spans="1:102" ht="1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  <c r="BT785" s="75"/>
      <c r="BU785" s="75"/>
      <c r="BV785" s="75"/>
      <c r="BW785" s="75"/>
      <c r="BX785" s="75"/>
      <c r="BY785" s="75"/>
      <c r="BZ785" s="75"/>
      <c r="CA785" s="75"/>
      <c r="CB785" s="75"/>
      <c r="CC785" s="75"/>
      <c r="CD785" s="75"/>
      <c r="CE785" s="75"/>
      <c r="CF785" s="75"/>
      <c r="CG785" s="75"/>
      <c r="CH785" s="75"/>
      <c r="CI785" s="75"/>
      <c r="CJ785" s="75"/>
      <c r="CK785" s="75"/>
      <c r="CL785" s="75"/>
      <c r="CM785" s="75"/>
      <c r="CN785" s="75"/>
      <c r="CO785" s="75"/>
      <c r="CP785" s="75"/>
      <c r="CQ785" s="75"/>
      <c r="CR785" s="75"/>
      <c r="CS785" s="75"/>
      <c r="CT785" s="75"/>
      <c r="CU785" s="75"/>
      <c r="CV785" s="75"/>
      <c r="CW785" s="75"/>
      <c r="CX785" s="75"/>
    </row>
    <row r="786" spans="1:102" ht="1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  <c r="BT786" s="75"/>
      <c r="BU786" s="75"/>
      <c r="BV786" s="75"/>
      <c r="BW786" s="75"/>
      <c r="BX786" s="75"/>
      <c r="BY786" s="75"/>
      <c r="BZ786" s="75"/>
      <c r="CA786" s="75"/>
      <c r="CB786" s="75"/>
      <c r="CC786" s="75"/>
      <c r="CD786" s="75"/>
      <c r="CE786" s="75"/>
      <c r="CF786" s="75"/>
      <c r="CG786" s="75"/>
      <c r="CH786" s="75"/>
      <c r="CI786" s="75"/>
      <c r="CJ786" s="75"/>
      <c r="CK786" s="75"/>
      <c r="CL786" s="75"/>
      <c r="CM786" s="75"/>
      <c r="CN786" s="75"/>
      <c r="CO786" s="75"/>
      <c r="CP786" s="75"/>
      <c r="CQ786" s="75"/>
      <c r="CR786" s="75"/>
      <c r="CS786" s="75"/>
      <c r="CT786" s="75"/>
      <c r="CU786" s="75"/>
      <c r="CV786" s="75"/>
      <c r="CW786" s="75"/>
      <c r="CX786" s="75"/>
    </row>
    <row r="787" spans="1:102" ht="1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  <c r="BT787" s="75"/>
      <c r="BU787" s="75"/>
      <c r="BV787" s="75"/>
      <c r="BW787" s="75"/>
      <c r="BX787" s="75"/>
      <c r="BY787" s="75"/>
      <c r="BZ787" s="75"/>
      <c r="CA787" s="75"/>
      <c r="CB787" s="75"/>
      <c r="CC787" s="75"/>
      <c r="CD787" s="75"/>
      <c r="CE787" s="75"/>
      <c r="CF787" s="75"/>
      <c r="CG787" s="75"/>
      <c r="CH787" s="75"/>
      <c r="CI787" s="75"/>
      <c r="CJ787" s="75"/>
      <c r="CK787" s="75"/>
      <c r="CL787" s="75"/>
      <c r="CM787" s="75"/>
      <c r="CN787" s="75"/>
      <c r="CO787" s="75"/>
      <c r="CP787" s="75"/>
      <c r="CQ787" s="75"/>
      <c r="CR787" s="75"/>
      <c r="CS787" s="75"/>
      <c r="CT787" s="75"/>
      <c r="CU787" s="75"/>
      <c r="CV787" s="75"/>
      <c r="CW787" s="75"/>
      <c r="CX787" s="75"/>
    </row>
    <row r="788" spans="1:102" ht="1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  <c r="BT788" s="75"/>
      <c r="BU788" s="75"/>
      <c r="BV788" s="75"/>
      <c r="BW788" s="75"/>
      <c r="BX788" s="75"/>
      <c r="BY788" s="75"/>
      <c r="BZ788" s="75"/>
      <c r="CA788" s="75"/>
      <c r="CB788" s="75"/>
      <c r="CC788" s="75"/>
      <c r="CD788" s="75"/>
      <c r="CE788" s="75"/>
      <c r="CF788" s="75"/>
      <c r="CG788" s="75"/>
      <c r="CH788" s="75"/>
      <c r="CI788" s="75"/>
      <c r="CJ788" s="75"/>
      <c r="CK788" s="75"/>
      <c r="CL788" s="75"/>
      <c r="CM788" s="75"/>
      <c r="CN788" s="75"/>
      <c r="CO788" s="75"/>
      <c r="CP788" s="75"/>
      <c r="CQ788" s="75"/>
      <c r="CR788" s="75"/>
      <c r="CS788" s="75"/>
      <c r="CT788" s="75"/>
      <c r="CU788" s="75"/>
      <c r="CV788" s="75"/>
      <c r="CW788" s="75"/>
      <c r="CX788" s="75"/>
    </row>
    <row r="789" spans="1:102" ht="1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  <c r="BT789" s="75"/>
      <c r="BU789" s="75"/>
      <c r="BV789" s="75"/>
      <c r="BW789" s="75"/>
      <c r="BX789" s="75"/>
      <c r="BY789" s="75"/>
      <c r="BZ789" s="75"/>
      <c r="CA789" s="75"/>
      <c r="CB789" s="75"/>
      <c r="CC789" s="75"/>
      <c r="CD789" s="75"/>
      <c r="CE789" s="75"/>
      <c r="CF789" s="75"/>
      <c r="CG789" s="75"/>
      <c r="CH789" s="75"/>
      <c r="CI789" s="75"/>
      <c r="CJ789" s="75"/>
      <c r="CK789" s="75"/>
      <c r="CL789" s="75"/>
      <c r="CM789" s="75"/>
      <c r="CN789" s="75"/>
      <c r="CO789" s="75"/>
      <c r="CP789" s="75"/>
      <c r="CQ789" s="75"/>
      <c r="CR789" s="75"/>
      <c r="CS789" s="75"/>
      <c r="CT789" s="75"/>
      <c r="CU789" s="75"/>
      <c r="CV789" s="75"/>
      <c r="CW789" s="75"/>
      <c r="CX789" s="75"/>
    </row>
    <row r="790" spans="1:102" ht="1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  <c r="BT790" s="75"/>
      <c r="BU790" s="75"/>
      <c r="BV790" s="75"/>
      <c r="BW790" s="75"/>
      <c r="BX790" s="75"/>
      <c r="BY790" s="75"/>
      <c r="BZ790" s="75"/>
      <c r="CA790" s="75"/>
      <c r="CB790" s="75"/>
      <c r="CC790" s="75"/>
      <c r="CD790" s="75"/>
      <c r="CE790" s="75"/>
      <c r="CF790" s="75"/>
      <c r="CG790" s="75"/>
      <c r="CH790" s="75"/>
      <c r="CI790" s="75"/>
      <c r="CJ790" s="75"/>
      <c r="CK790" s="75"/>
      <c r="CL790" s="75"/>
      <c r="CM790" s="75"/>
      <c r="CN790" s="75"/>
      <c r="CO790" s="75"/>
      <c r="CP790" s="75"/>
      <c r="CQ790" s="75"/>
      <c r="CR790" s="75"/>
      <c r="CS790" s="75"/>
      <c r="CT790" s="75"/>
      <c r="CU790" s="75"/>
      <c r="CV790" s="75"/>
      <c r="CW790" s="75"/>
      <c r="CX790" s="75"/>
    </row>
    <row r="791" spans="1:102" ht="1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  <c r="BT791" s="75"/>
      <c r="BU791" s="75"/>
      <c r="BV791" s="75"/>
      <c r="BW791" s="75"/>
      <c r="BX791" s="75"/>
      <c r="BY791" s="75"/>
      <c r="BZ791" s="75"/>
      <c r="CA791" s="75"/>
      <c r="CB791" s="75"/>
      <c r="CC791" s="75"/>
      <c r="CD791" s="75"/>
      <c r="CE791" s="75"/>
      <c r="CF791" s="75"/>
      <c r="CG791" s="75"/>
      <c r="CH791" s="75"/>
      <c r="CI791" s="75"/>
      <c r="CJ791" s="75"/>
      <c r="CK791" s="75"/>
      <c r="CL791" s="75"/>
      <c r="CM791" s="75"/>
      <c r="CN791" s="75"/>
      <c r="CO791" s="75"/>
      <c r="CP791" s="75"/>
      <c r="CQ791" s="75"/>
      <c r="CR791" s="75"/>
      <c r="CS791" s="75"/>
      <c r="CT791" s="75"/>
      <c r="CU791" s="75"/>
      <c r="CV791" s="75"/>
      <c r="CW791" s="75"/>
      <c r="CX791" s="75"/>
    </row>
    <row r="792" spans="1:102" ht="1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  <c r="CC792" s="75"/>
      <c r="CD792" s="75"/>
      <c r="CE792" s="75"/>
      <c r="CF792" s="75"/>
      <c r="CG792" s="75"/>
      <c r="CH792" s="75"/>
      <c r="CI792" s="75"/>
      <c r="CJ792" s="75"/>
      <c r="CK792" s="75"/>
      <c r="CL792" s="75"/>
      <c r="CM792" s="75"/>
      <c r="CN792" s="75"/>
      <c r="CO792" s="75"/>
      <c r="CP792" s="75"/>
      <c r="CQ792" s="75"/>
      <c r="CR792" s="75"/>
      <c r="CS792" s="75"/>
      <c r="CT792" s="75"/>
      <c r="CU792" s="75"/>
      <c r="CV792" s="75"/>
      <c r="CW792" s="75"/>
      <c r="CX792" s="75"/>
    </row>
    <row r="793" spans="1:102" ht="1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  <c r="BT793" s="75"/>
      <c r="BU793" s="75"/>
      <c r="BV793" s="75"/>
      <c r="BW793" s="75"/>
      <c r="BX793" s="75"/>
      <c r="BY793" s="75"/>
      <c r="BZ793" s="75"/>
      <c r="CA793" s="75"/>
      <c r="CB793" s="75"/>
      <c r="CC793" s="75"/>
      <c r="CD793" s="75"/>
      <c r="CE793" s="75"/>
      <c r="CF793" s="75"/>
      <c r="CG793" s="75"/>
      <c r="CH793" s="75"/>
      <c r="CI793" s="75"/>
      <c r="CJ793" s="75"/>
      <c r="CK793" s="75"/>
      <c r="CL793" s="75"/>
      <c r="CM793" s="75"/>
      <c r="CN793" s="75"/>
      <c r="CO793" s="75"/>
      <c r="CP793" s="75"/>
      <c r="CQ793" s="75"/>
      <c r="CR793" s="75"/>
      <c r="CS793" s="75"/>
      <c r="CT793" s="75"/>
      <c r="CU793" s="75"/>
      <c r="CV793" s="75"/>
      <c r="CW793" s="75"/>
      <c r="CX793" s="75"/>
    </row>
    <row r="794" spans="1:102" ht="1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  <c r="CX794" s="75"/>
    </row>
    <row r="795" spans="1:102" ht="1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  <c r="BT795" s="75"/>
      <c r="BU795" s="75"/>
      <c r="BV795" s="75"/>
      <c r="BW795" s="75"/>
      <c r="BX795" s="75"/>
      <c r="BY795" s="75"/>
      <c r="BZ795" s="75"/>
      <c r="CA795" s="75"/>
      <c r="CB795" s="75"/>
      <c r="CC795" s="75"/>
      <c r="CD795" s="75"/>
      <c r="CE795" s="75"/>
      <c r="CF795" s="75"/>
      <c r="CG795" s="75"/>
      <c r="CH795" s="75"/>
      <c r="CI795" s="75"/>
      <c r="CJ795" s="75"/>
      <c r="CK795" s="75"/>
      <c r="CL795" s="75"/>
      <c r="CM795" s="75"/>
      <c r="CN795" s="75"/>
      <c r="CO795" s="75"/>
      <c r="CP795" s="75"/>
      <c r="CQ795" s="75"/>
      <c r="CR795" s="75"/>
      <c r="CS795" s="75"/>
      <c r="CT795" s="75"/>
      <c r="CU795" s="75"/>
      <c r="CV795" s="75"/>
      <c r="CW795" s="75"/>
      <c r="CX795" s="75"/>
    </row>
    <row r="796" spans="1:102" ht="1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  <c r="BT796" s="75"/>
      <c r="BU796" s="75"/>
      <c r="BV796" s="75"/>
      <c r="BW796" s="75"/>
      <c r="BX796" s="75"/>
      <c r="BY796" s="75"/>
      <c r="BZ796" s="75"/>
      <c r="CA796" s="75"/>
      <c r="CB796" s="75"/>
      <c r="CC796" s="75"/>
      <c r="CD796" s="75"/>
      <c r="CE796" s="75"/>
      <c r="CF796" s="75"/>
      <c r="CG796" s="75"/>
      <c r="CH796" s="75"/>
      <c r="CI796" s="75"/>
      <c r="CJ796" s="75"/>
      <c r="CK796" s="75"/>
      <c r="CL796" s="75"/>
      <c r="CM796" s="75"/>
      <c r="CN796" s="75"/>
      <c r="CO796" s="75"/>
      <c r="CP796" s="75"/>
      <c r="CQ796" s="75"/>
      <c r="CR796" s="75"/>
      <c r="CS796" s="75"/>
      <c r="CT796" s="75"/>
      <c r="CU796" s="75"/>
      <c r="CV796" s="75"/>
      <c r="CW796" s="75"/>
      <c r="CX796" s="75"/>
    </row>
    <row r="797" spans="1:102" ht="1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  <c r="BT797" s="75"/>
      <c r="BU797" s="75"/>
      <c r="BV797" s="75"/>
      <c r="BW797" s="75"/>
      <c r="BX797" s="75"/>
      <c r="BY797" s="75"/>
      <c r="BZ797" s="75"/>
      <c r="CA797" s="75"/>
      <c r="CB797" s="75"/>
      <c r="CC797" s="75"/>
      <c r="CD797" s="75"/>
      <c r="CE797" s="75"/>
      <c r="CF797" s="75"/>
      <c r="CG797" s="75"/>
      <c r="CH797" s="75"/>
      <c r="CI797" s="75"/>
      <c r="CJ797" s="75"/>
      <c r="CK797" s="75"/>
      <c r="CL797" s="75"/>
      <c r="CM797" s="75"/>
      <c r="CN797" s="75"/>
      <c r="CO797" s="75"/>
      <c r="CP797" s="75"/>
      <c r="CQ797" s="75"/>
      <c r="CR797" s="75"/>
      <c r="CS797" s="75"/>
      <c r="CT797" s="75"/>
      <c r="CU797" s="75"/>
      <c r="CV797" s="75"/>
      <c r="CW797" s="75"/>
      <c r="CX797" s="75"/>
    </row>
    <row r="798" spans="1:102" ht="1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  <c r="BT798" s="75"/>
      <c r="BU798" s="75"/>
      <c r="BV798" s="75"/>
      <c r="BW798" s="75"/>
      <c r="BX798" s="75"/>
      <c r="BY798" s="75"/>
      <c r="BZ798" s="75"/>
      <c r="CA798" s="75"/>
      <c r="CB798" s="75"/>
      <c r="CC798" s="75"/>
      <c r="CD798" s="75"/>
      <c r="CE798" s="75"/>
      <c r="CF798" s="75"/>
      <c r="CG798" s="75"/>
      <c r="CH798" s="75"/>
      <c r="CI798" s="75"/>
      <c r="CJ798" s="75"/>
      <c r="CK798" s="75"/>
      <c r="CL798" s="75"/>
      <c r="CM798" s="75"/>
      <c r="CN798" s="75"/>
      <c r="CO798" s="75"/>
      <c r="CP798" s="75"/>
      <c r="CQ798" s="75"/>
      <c r="CR798" s="75"/>
      <c r="CS798" s="75"/>
      <c r="CT798" s="75"/>
      <c r="CU798" s="75"/>
      <c r="CV798" s="75"/>
      <c r="CW798" s="75"/>
      <c r="CX798" s="75"/>
    </row>
    <row r="799" spans="1:102" ht="1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  <c r="BT799" s="75"/>
      <c r="BU799" s="75"/>
      <c r="BV799" s="75"/>
      <c r="BW799" s="75"/>
      <c r="BX799" s="75"/>
      <c r="BY799" s="75"/>
      <c r="BZ799" s="75"/>
      <c r="CA799" s="75"/>
      <c r="CB799" s="75"/>
      <c r="CC799" s="75"/>
      <c r="CD799" s="75"/>
      <c r="CE799" s="75"/>
      <c r="CF799" s="75"/>
      <c r="CG799" s="75"/>
      <c r="CH799" s="75"/>
      <c r="CI799" s="75"/>
      <c r="CJ799" s="75"/>
      <c r="CK799" s="75"/>
      <c r="CL799" s="75"/>
      <c r="CM799" s="75"/>
      <c r="CN799" s="75"/>
      <c r="CO799" s="75"/>
      <c r="CP799" s="75"/>
      <c r="CQ799" s="75"/>
      <c r="CR799" s="75"/>
      <c r="CS799" s="75"/>
      <c r="CT799" s="75"/>
      <c r="CU799" s="75"/>
      <c r="CV799" s="75"/>
      <c r="CW799" s="75"/>
      <c r="CX799" s="75"/>
    </row>
    <row r="800" spans="1:102" ht="1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  <c r="BT800" s="75"/>
      <c r="BU800" s="75"/>
      <c r="BV800" s="75"/>
      <c r="BW800" s="75"/>
      <c r="BX800" s="75"/>
      <c r="BY800" s="75"/>
      <c r="BZ800" s="75"/>
      <c r="CA800" s="75"/>
      <c r="CB800" s="75"/>
      <c r="CC800" s="75"/>
      <c r="CD800" s="75"/>
      <c r="CE800" s="75"/>
      <c r="CF800" s="75"/>
      <c r="CG800" s="75"/>
      <c r="CH800" s="75"/>
      <c r="CI800" s="75"/>
      <c r="CJ800" s="75"/>
      <c r="CK800" s="75"/>
      <c r="CL800" s="75"/>
      <c r="CM800" s="75"/>
      <c r="CN800" s="75"/>
      <c r="CO800" s="75"/>
      <c r="CP800" s="75"/>
      <c r="CQ800" s="75"/>
      <c r="CR800" s="75"/>
      <c r="CS800" s="75"/>
      <c r="CT800" s="75"/>
      <c r="CU800" s="75"/>
      <c r="CV800" s="75"/>
      <c r="CW800" s="75"/>
      <c r="CX800" s="75"/>
    </row>
    <row r="801" spans="1:102" ht="1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  <c r="BT801" s="75"/>
      <c r="BU801" s="75"/>
      <c r="BV801" s="75"/>
      <c r="BW801" s="75"/>
      <c r="BX801" s="75"/>
      <c r="BY801" s="75"/>
      <c r="BZ801" s="75"/>
      <c r="CA801" s="75"/>
      <c r="CB801" s="75"/>
      <c r="CC801" s="75"/>
      <c r="CD801" s="75"/>
      <c r="CE801" s="75"/>
      <c r="CF801" s="75"/>
      <c r="CG801" s="75"/>
      <c r="CH801" s="75"/>
      <c r="CI801" s="75"/>
      <c r="CJ801" s="75"/>
      <c r="CK801" s="75"/>
      <c r="CL801" s="75"/>
      <c r="CM801" s="75"/>
      <c r="CN801" s="75"/>
      <c r="CO801" s="75"/>
      <c r="CP801" s="75"/>
      <c r="CQ801" s="75"/>
      <c r="CR801" s="75"/>
      <c r="CS801" s="75"/>
      <c r="CT801" s="75"/>
      <c r="CU801" s="75"/>
      <c r="CV801" s="75"/>
      <c r="CW801" s="75"/>
      <c r="CX801" s="75"/>
    </row>
    <row r="802" spans="1:102" ht="1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  <c r="BT802" s="75"/>
      <c r="BU802" s="75"/>
      <c r="BV802" s="75"/>
      <c r="BW802" s="75"/>
      <c r="BX802" s="75"/>
      <c r="BY802" s="75"/>
      <c r="BZ802" s="75"/>
      <c r="CA802" s="75"/>
      <c r="CB802" s="75"/>
      <c r="CC802" s="75"/>
      <c r="CD802" s="75"/>
      <c r="CE802" s="75"/>
      <c r="CF802" s="75"/>
      <c r="CG802" s="75"/>
      <c r="CH802" s="75"/>
      <c r="CI802" s="75"/>
      <c r="CJ802" s="75"/>
      <c r="CK802" s="75"/>
      <c r="CL802" s="75"/>
      <c r="CM802" s="75"/>
      <c r="CN802" s="75"/>
      <c r="CO802" s="75"/>
      <c r="CP802" s="75"/>
      <c r="CQ802" s="75"/>
      <c r="CR802" s="75"/>
      <c r="CS802" s="75"/>
      <c r="CT802" s="75"/>
      <c r="CU802" s="75"/>
      <c r="CV802" s="75"/>
      <c r="CW802" s="75"/>
      <c r="CX802" s="75"/>
    </row>
    <row r="803" spans="1:102" ht="1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  <c r="BT803" s="75"/>
      <c r="BU803" s="75"/>
      <c r="BV803" s="75"/>
      <c r="BW803" s="75"/>
      <c r="BX803" s="75"/>
      <c r="BY803" s="75"/>
      <c r="BZ803" s="75"/>
      <c r="CA803" s="75"/>
      <c r="CB803" s="75"/>
      <c r="CC803" s="75"/>
      <c r="CD803" s="75"/>
      <c r="CE803" s="75"/>
      <c r="CF803" s="75"/>
      <c r="CG803" s="75"/>
      <c r="CH803" s="75"/>
      <c r="CI803" s="75"/>
      <c r="CJ803" s="75"/>
      <c r="CK803" s="75"/>
      <c r="CL803" s="75"/>
      <c r="CM803" s="75"/>
      <c r="CN803" s="75"/>
      <c r="CO803" s="75"/>
      <c r="CP803" s="75"/>
      <c r="CQ803" s="75"/>
      <c r="CR803" s="75"/>
      <c r="CS803" s="75"/>
      <c r="CT803" s="75"/>
      <c r="CU803" s="75"/>
      <c r="CV803" s="75"/>
      <c r="CW803" s="75"/>
      <c r="CX803" s="75"/>
    </row>
    <row r="804" spans="1:102" ht="1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  <c r="BT804" s="75"/>
      <c r="BU804" s="75"/>
      <c r="BV804" s="75"/>
      <c r="BW804" s="75"/>
      <c r="BX804" s="75"/>
      <c r="BY804" s="75"/>
      <c r="BZ804" s="75"/>
      <c r="CA804" s="75"/>
      <c r="CB804" s="75"/>
      <c r="CC804" s="75"/>
      <c r="CD804" s="75"/>
      <c r="CE804" s="75"/>
      <c r="CF804" s="75"/>
      <c r="CG804" s="75"/>
      <c r="CH804" s="75"/>
      <c r="CI804" s="75"/>
      <c r="CJ804" s="75"/>
      <c r="CK804" s="75"/>
      <c r="CL804" s="75"/>
      <c r="CM804" s="75"/>
      <c r="CN804" s="75"/>
      <c r="CO804" s="75"/>
      <c r="CP804" s="75"/>
      <c r="CQ804" s="75"/>
      <c r="CR804" s="75"/>
      <c r="CS804" s="75"/>
      <c r="CT804" s="75"/>
      <c r="CU804" s="75"/>
      <c r="CV804" s="75"/>
      <c r="CW804" s="75"/>
      <c r="CX804" s="75"/>
    </row>
    <row r="805" spans="1:102" ht="1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  <c r="BT805" s="75"/>
      <c r="BU805" s="75"/>
      <c r="BV805" s="75"/>
      <c r="BW805" s="75"/>
      <c r="BX805" s="75"/>
      <c r="BY805" s="75"/>
      <c r="BZ805" s="75"/>
      <c r="CA805" s="75"/>
      <c r="CB805" s="75"/>
      <c r="CC805" s="75"/>
      <c r="CD805" s="75"/>
      <c r="CE805" s="75"/>
      <c r="CF805" s="75"/>
      <c r="CG805" s="75"/>
      <c r="CH805" s="75"/>
      <c r="CI805" s="75"/>
      <c r="CJ805" s="75"/>
      <c r="CK805" s="75"/>
      <c r="CL805" s="75"/>
      <c r="CM805" s="75"/>
      <c r="CN805" s="75"/>
      <c r="CO805" s="75"/>
      <c r="CP805" s="75"/>
      <c r="CQ805" s="75"/>
      <c r="CR805" s="75"/>
      <c r="CS805" s="75"/>
      <c r="CT805" s="75"/>
      <c r="CU805" s="75"/>
      <c r="CV805" s="75"/>
      <c r="CW805" s="75"/>
      <c r="CX805" s="75"/>
    </row>
    <row r="806" spans="1:102" ht="1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  <c r="BT806" s="75"/>
      <c r="BU806" s="75"/>
      <c r="BV806" s="75"/>
      <c r="BW806" s="75"/>
      <c r="BX806" s="75"/>
      <c r="BY806" s="75"/>
      <c r="BZ806" s="75"/>
      <c r="CA806" s="75"/>
      <c r="CB806" s="75"/>
      <c r="CC806" s="75"/>
      <c r="CD806" s="75"/>
      <c r="CE806" s="75"/>
      <c r="CF806" s="75"/>
      <c r="CG806" s="75"/>
      <c r="CH806" s="75"/>
      <c r="CI806" s="75"/>
      <c r="CJ806" s="75"/>
      <c r="CK806" s="75"/>
      <c r="CL806" s="75"/>
      <c r="CM806" s="75"/>
      <c r="CN806" s="75"/>
      <c r="CO806" s="75"/>
      <c r="CP806" s="75"/>
      <c r="CQ806" s="75"/>
      <c r="CR806" s="75"/>
      <c r="CS806" s="75"/>
      <c r="CT806" s="75"/>
      <c r="CU806" s="75"/>
      <c r="CV806" s="75"/>
      <c r="CW806" s="75"/>
      <c r="CX806" s="75"/>
    </row>
    <row r="807" spans="1:102" ht="1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  <c r="BT807" s="75"/>
      <c r="BU807" s="75"/>
      <c r="BV807" s="75"/>
      <c r="BW807" s="75"/>
      <c r="BX807" s="75"/>
      <c r="BY807" s="75"/>
      <c r="BZ807" s="75"/>
      <c r="CA807" s="75"/>
      <c r="CB807" s="75"/>
      <c r="CC807" s="75"/>
      <c r="CD807" s="75"/>
      <c r="CE807" s="75"/>
      <c r="CF807" s="75"/>
      <c r="CG807" s="75"/>
      <c r="CH807" s="75"/>
      <c r="CI807" s="75"/>
      <c r="CJ807" s="75"/>
      <c r="CK807" s="75"/>
      <c r="CL807" s="75"/>
      <c r="CM807" s="75"/>
      <c r="CN807" s="75"/>
      <c r="CO807" s="75"/>
      <c r="CP807" s="75"/>
      <c r="CQ807" s="75"/>
      <c r="CR807" s="75"/>
      <c r="CS807" s="75"/>
      <c r="CT807" s="75"/>
      <c r="CU807" s="75"/>
      <c r="CV807" s="75"/>
      <c r="CW807" s="75"/>
      <c r="CX807" s="75"/>
    </row>
    <row r="808" spans="1:102" ht="1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  <c r="BT808" s="75"/>
      <c r="BU808" s="75"/>
      <c r="BV808" s="75"/>
      <c r="BW808" s="75"/>
      <c r="BX808" s="75"/>
      <c r="BY808" s="75"/>
      <c r="BZ808" s="75"/>
      <c r="CA808" s="75"/>
      <c r="CB808" s="75"/>
      <c r="CC808" s="75"/>
      <c r="CD808" s="75"/>
      <c r="CE808" s="75"/>
      <c r="CF808" s="75"/>
      <c r="CG808" s="75"/>
      <c r="CH808" s="75"/>
      <c r="CI808" s="75"/>
      <c r="CJ808" s="75"/>
      <c r="CK808" s="75"/>
      <c r="CL808" s="75"/>
      <c r="CM808" s="75"/>
      <c r="CN808" s="75"/>
      <c r="CO808" s="75"/>
      <c r="CP808" s="75"/>
      <c r="CQ808" s="75"/>
      <c r="CR808" s="75"/>
      <c r="CS808" s="75"/>
      <c r="CT808" s="75"/>
      <c r="CU808" s="75"/>
      <c r="CV808" s="75"/>
      <c r="CW808" s="75"/>
      <c r="CX808" s="75"/>
    </row>
    <row r="809" spans="1:102" ht="1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  <c r="BT809" s="75"/>
      <c r="BU809" s="75"/>
      <c r="BV809" s="75"/>
      <c r="BW809" s="75"/>
      <c r="BX809" s="75"/>
      <c r="BY809" s="75"/>
      <c r="BZ809" s="75"/>
      <c r="CA809" s="75"/>
      <c r="CB809" s="75"/>
      <c r="CC809" s="75"/>
      <c r="CD809" s="75"/>
      <c r="CE809" s="75"/>
      <c r="CF809" s="75"/>
      <c r="CG809" s="75"/>
      <c r="CH809" s="75"/>
      <c r="CI809" s="75"/>
      <c r="CJ809" s="75"/>
      <c r="CK809" s="75"/>
      <c r="CL809" s="75"/>
      <c r="CM809" s="75"/>
      <c r="CN809" s="75"/>
      <c r="CO809" s="75"/>
      <c r="CP809" s="75"/>
      <c r="CQ809" s="75"/>
      <c r="CR809" s="75"/>
      <c r="CS809" s="75"/>
      <c r="CT809" s="75"/>
      <c r="CU809" s="75"/>
      <c r="CV809" s="75"/>
      <c r="CW809" s="75"/>
      <c r="CX809" s="75"/>
    </row>
    <row r="810" spans="1:102" ht="1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  <c r="BT810" s="75"/>
      <c r="BU810" s="75"/>
      <c r="BV810" s="75"/>
      <c r="BW810" s="75"/>
      <c r="BX810" s="75"/>
      <c r="BY810" s="75"/>
      <c r="BZ810" s="75"/>
      <c r="CA810" s="75"/>
      <c r="CB810" s="75"/>
      <c r="CC810" s="75"/>
      <c r="CD810" s="75"/>
      <c r="CE810" s="75"/>
      <c r="CF810" s="75"/>
      <c r="CG810" s="75"/>
      <c r="CH810" s="75"/>
      <c r="CI810" s="75"/>
      <c r="CJ810" s="75"/>
      <c r="CK810" s="75"/>
      <c r="CL810" s="75"/>
      <c r="CM810" s="75"/>
      <c r="CN810" s="75"/>
      <c r="CO810" s="75"/>
      <c r="CP810" s="75"/>
      <c r="CQ810" s="75"/>
      <c r="CR810" s="75"/>
      <c r="CS810" s="75"/>
      <c r="CT810" s="75"/>
      <c r="CU810" s="75"/>
      <c r="CV810" s="75"/>
      <c r="CW810" s="75"/>
      <c r="CX810" s="75"/>
    </row>
    <row r="811" spans="1:102" ht="1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  <c r="BT811" s="75"/>
      <c r="BU811" s="75"/>
      <c r="BV811" s="75"/>
      <c r="BW811" s="75"/>
      <c r="BX811" s="75"/>
      <c r="BY811" s="75"/>
      <c r="BZ811" s="75"/>
      <c r="CA811" s="75"/>
      <c r="CB811" s="75"/>
      <c r="CC811" s="75"/>
      <c r="CD811" s="75"/>
      <c r="CE811" s="75"/>
      <c r="CF811" s="75"/>
      <c r="CG811" s="75"/>
      <c r="CH811" s="75"/>
      <c r="CI811" s="75"/>
      <c r="CJ811" s="75"/>
      <c r="CK811" s="75"/>
      <c r="CL811" s="75"/>
      <c r="CM811" s="75"/>
      <c r="CN811" s="75"/>
      <c r="CO811" s="75"/>
      <c r="CP811" s="75"/>
      <c r="CQ811" s="75"/>
      <c r="CR811" s="75"/>
      <c r="CS811" s="75"/>
      <c r="CT811" s="75"/>
      <c r="CU811" s="75"/>
      <c r="CV811" s="75"/>
      <c r="CW811" s="75"/>
      <c r="CX811" s="75"/>
    </row>
    <row r="812" spans="1:102" ht="1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  <c r="BT812" s="75"/>
      <c r="BU812" s="75"/>
      <c r="BV812" s="75"/>
      <c r="BW812" s="75"/>
      <c r="BX812" s="75"/>
      <c r="BY812" s="75"/>
      <c r="BZ812" s="75"/>
      <c r="CA812" s="75"/>
      <c r="CB812" s="75"/>
      <c r="CC812" s="75"/>
      <c r="CD812" s="75"/>
      <c r="CE812" s="75"/>
      <c r="CF812" s="75"/>
      <c r="CG812" s="75"/>
      <c r="CH812" s="75"/>
      <c r="CI812" s="75"/>
      <c r="CJ812" s="75"/>
      <c r="CK812" s="75"/>
      <c r="CL812" s="75"/>
      <c r="CM812" s="75"/>
      <c r="CN812" s="75"/>
      <c r="CO812" s="75"/>
      <c r="CP812" s="75"/>
      <c r="CQ812" s="75"/>
      <c r="CR812" s="75"/>
      <c r="CS812" s="75"/>
      <c r="CT812" s="75"/>
      <c r="CU812" s="75"/>
      <c r="CV812" s="75"/>
      <c r="CW812" s="75"/>
      <c r="CX812" s="75"/>
    </row>
    <row r="813" spans="1:102" ht="1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  <c r="BT813" s="75"/>
      <c r="BU813" s="75"/>
      <c r="BV813" s="75"/>
      <c r="BW813" s="75"/>
      <c r="BX813" s="75"/>
      <c r="BY813" s="75"/>
      <c r="BZ813" s="75"/>
      <c r="CA813" s="75"/>
      <c r="CB813" s="75"/>
      <c r="CC813" s="75"/>
      <c r="CD813" s="75"/>
      <c r="CE813" s="75"/>
      <c r="CF813" s="75"/>
      <c r="CG813" s="75"/>
      <c r="CH813" s="75"/>
      <c r="CI813" s="75"/>
      <c r="CJ813" s="75"/>
      <c r="CK813" s="75"/>
      <c r="CL813" s="75"/>
      <c r="CM813" s="75"/>
      <c r="CN813" s="75"/>
      <c r="CO813" s="75"/>
      <c r="CP813" s="75"/>
      <c r="CQ813" s="75"/>
      <c r="CR813" s="75"/>
      <c r="CS813" s="75"/>
      <c r="CT813" s="75"/>
      <c r="CU813" s="75"/>
      <c r="CV813" s="75"/>
      <c r="CW813" s="75"/>
      <c r="CX813" s="75"/>
    </row>
    <row r="814" spans="1:102" ht="1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  <c r="BT814" s="75"/>
      <c r="BU814" s="75"/>
      <c r="BV814" s="75"/>
      <c r="BW814" s="75"/>
      <c r="BX814" s="75"/>
      <c r="BY814" s="75"/>
      <c r="BZ814" s="75"/>
      <c r="CA814" s="75"/>
      <c r="CB814" s="75"/>
      <c r="CC814" s="75"/>
      <c r="CD814" s="75"/>
      <c r="CE814" s="75"/>
      <c r="CF814" s="75"/>
      <c r="CG814" s="75"/>
      <c r="CH814" s="75"/>
      <c r="CI814" s="75"/>
      <c r="CJ814" s="75"/>
      <c r="CK814" s="75"/>
      <c r="CL814" s="75"/>
      <c r="CM814" s="75"/>
      <c r="CN814" s="75"/>
      <c r="CO814" s="75"/>
      <c r="CP814" s="75"/>
      <c r="CQ814" s="75"/>
      <c r="CR814" s="75"/>
      <c r="CS814" s="75"/>
      <c r="CT814" s="75"/>
      <c r="CU814" s="75"/>
      <c r="CV814" s="75"/>
      <c r="CW814" s="75"/>
      <c r="CX814" s="75"/>
    </row>
    <row r="815" spans="1:102" ht="1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  <c r="BT815" s="75"/>
      <c r="BU815" s="75"/>
      <c r="BV815" s="75"/>
      <c r="BW815" s="75"/>
      <c r="BX815" s="75"/>
      <c r="BY815" s="75"/>
      <c r="BZ815" s="75"/>
      <c r="CA815" s="75"/>
      <c r="CB815" s="75"/>
      <c r="CC815" s="75"/>
      <c r="CD815" s="75"/>
      <c r="CE815" s="75"/>
      <c r="CF815" s="75"/>
      <c r="CG815" s="75"/>
      <c r="CH815" s="75"/>
      <c r="CI815" s="75"/>
      <c r="CJ815" s="75"/>
      <c r="CK815" s="75"/>
      <c r="CL815" s="75"/>
      <c r="CM815" s="75"/>
      <c r="CN815" s="75"/>
      <c r="CO815" s="75"/>
      <c r="CP815" s="75"/>
      <c r="CQ815" s="75"/>
      <c r="CR815" s="75"/>
      <c r="CS815" s="75"/>
      <c r="CT815" s="75"/>
      <c r="CU815" s="75"/>
      <c r="CV815" s="75"/>
      <c r="CW815" s="75"/>
      <c r="CX815" s="75"/>
    </row>
    <row r="816" spans="1:102" ht="1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  <c r="BT816" s="75"/>
      <c r="BU816" s="75"/>
      <c r="BV816" s="75"/>
      <c r="BW816" s="75"/>
      <c r="BX816" s="75"/>
      <c r="BY816" s="75"/>
      <c r="BZ816" s="75"/>
      <c r="CA816" s="75"/>
      <c r="CB816" s="75"/>
      <c r="CC816" s="75"/>
      <c r="CD816" s="75"/>
      <c r="CE816" s="75"/>
      <c r="CF816" s="75"/>
      <c r="CG816" s="75"/>
      <c r="CH816" s="75"/>
      <c r="CI816" s="75"/>
      <c r="CJ816" s="75"/>
      <c r="CK816" s="75"/>
      <c r="CL816" s="75"/>
      <c r="CM816" s="75"/>
      <c r="CN816" s="75"/>
      <c r="CO816" s="75"/>
      <c r="CP816" s="75"/>
      <c r="CQ816" s="75"/>
      <c r="CR816" s="75"/>
      <c r="CS816" s="75"/>
      <c r="CT816" s="75"/>
      <c r="CU816" s="75"/>
      <c r="CV816" s="75"/>
      <c r="CW816" s="75"/>
      <c r="CX816" s="75"/>
    </row>
    <row r="817" spans="1:102" ht="1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  <c r="BT817" s="75"/>
      <c r="BU817" s="75"/>
      <c r="BV817" s="75"/>
      <c r="BW817" s="75"/>
      <c r="BX817" s="75"/>
      <c r="BY817" s="75"/>
      <c r="BZ817" s="75"/>
      <c r="CA817" s="75"/>
      <c r="CB817" s="75"/>
      <c r="CC817" s="75"/>
      <c r="CD817" s="75"/>
      <c r="CE817" s="75"/>
      <c r="CF817" s="75"/>
      <c r="CG817" s="75"/>
      <c r="CH817" s="75"/>
      <c r="CI817" s="75"/>
      <c r="CJ817" s="75"/>
      <c r="CK817" s="75"/>
      <c r="CL817" s="75"/>
      <c r="CM817" s="75"/>
      <c r="CN817" s="75"/>
      <c r="CO817" s="75"/>
      <c r="CP817" s="75"/>
      <c r="CQ817" s="75"/>
      <c r="CR817" s="75"/>
      <c r="CS817" s="75"/>
      <c r="CT817" s="75"/>
      <c r="CU817" s="75"/>
      <c r="CV817" s="75"/>
      <c r="CW817" s="75"/>
      <c r="CX817" s="75"/>
    </row>
    <row r="818" spans="1:102" ht="1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  <c r="CC818" s="75"/>
      <c r="CD818" s="75"/>
      <c r="CE818" s="75"/>
      <c r="CF818" s="75"/>
      <c r="CG818" s="75"/>
      <c r="CH818" s="75"/>
      <c r="CI818" s="75"/>
      <c r="CJ818" s="75"/>
      <c r="CK818" s="75"/>
      <c r="CL818" s="75"/>
      <c r="CM818" s="75"/>
      <c r="CN818" s="75"/>
      <c r="CO818" s="75"/>
      <c r="CP818" s="75"/>
      <c r="CQ818" s="75"/>
      <c r="CR818" s="75"/>
      <c r="CS818" s="75"/>
      <c r="CT818" s="75"/>
      <c r="CU818" s="75"/>
      <c r="CV818" s="75"/>
      <c r="CW818" s="75"/>
      <c r="CX818" s="75"/>
    </row>
    <row r="819" spans="1:102" ht="1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  <c r="BT819" s="75"/>
      <c r="BU819" s="75"/>
      <c r="BV819" s="75"/>
      <c r="BW819" s="75"/>
      <c r="BX819" s="75"/>
      <c r="BY819" s="75"/>
      <c r="BZ819" s="75"/>
      <c r="CA819" s="75"/>
      <c r="CB819" s="75"/>
      <c r="CC819" s="75"/>
      <c r="CD819" s="75"/>
      <c r="CE819" s="75"/>
      <c r="CF819" s="75"/>
      <c r="CG819" s="75"/>
      <c r="CH819" s="75"/>
      <c r="CI819" s="75"/>
      <c r="CJ819" s="75"/>
      <c r="CK819" s="75"/>
      <c r="CL819" s="75"/>
      <c r="CM819" s="75"/>
      <c r="CN819" s="75"/>
      <c r="CO819" s="75"/>
      <c r="CP819" s="75"/>
      <c r="CQ819" s="75"/>
      <c r="CR819" s="75"/>
      <c r="CS819" s="75"/>
      <c r="CT819" s="75"/>
      <c r="CU819" s="75"/>
      <c r="CV819" s="75"/>
      <c r="CW819" s="75"/>
      <c r="CX819" s="75"/>
    </row>
    <row r="820" spans="1:102" ht="1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  <c r="BT820" s="75"/>
      <c r="BU820" s="75"/>
      <c r="BV820" s="75"/>
      <c r="BW820" s="75"/>
      <c r="BX820" s="75"/>
      <c r="BY820" s="75"/>
      <c r="BZ820" s="75"/>
      <c r="CA820" s="75"/>
      <c r="CB820" s="75"/>
      <c r="CC820" s="75"/>
      <c r="CD820" s="75"/>
      <c r="CE820" s="75"/>
      <c r="CF820" s="75"/>
      <c r="CG820" s="75"/>
      <c r="CH820" s="75"/>
      <c r="CI820" s="75"/>
      <c r="CJ820" s="75"/>
      <c r="CK820" s="75"/>
      <c r="CL820" s="75"/>
      <c r="CM820" s="75"/>
      <c r="CN820" s="75"/>
      <c r="CO820" s="75"/>
      <c r="CP820" s="75"/>
      <c r="CQ820" s="75"/>
      <c r="CR820" s="75"/>
      <c r="CS820" s="75"/>
      <c r="CT820" s="75"/>
      <c r="CU820" s="75"/>
      <c r="CV820" s="75"/>
      <c r="CW820" s="75"/>
      <c r="CX820" s="75"/>
    </row>
    <row r="821" spans="1:102" ht="1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  <c r="BT821" s="75"/>
      <c r="BU821" s="75"/>
      <c r="BV821" s="75"/>
      <c r="BW821" s="75"/>
      <c r="BX821" s="75"/>
      <c r="BY821" s="75"/>
      <c r="BZ821" s="75"/>
      <c r="CA821" s="75"/>
      <c r="CB821" s="75"/>
      <c r="CC821" s="75"/>
      <c r="CD821" s="75"/>
      <c r="CE821" s="75"/>
      <c r="CF821" s="75"/>
      <c r="CG821" s="75"/>
      <c r="CH821" s="75"/>
      <c r="CI821" s="75"/>
      <c r="CJ821" s="75"/>
      <c r="CK821" s="75"/>
      <c r="CL821" s="75"/>
      <c r="CM821" s="75"/>
      <c r="CN821" s="75"/>
      <c r="CO821" s="75"/>
      <c r="CP821" s="75"/>
      <c r="CQ821" s="75"/>
      <c r="CR821" s="75"/>
      <c r="CS821" s="75"/>
      <c r="CT821" s="75"/>
      <c r="CU821" s="75"/>
      <c r="CV821" s="75"/>
      <c r="CW821" s="75"/>
      <c r="CX821" s="75"/>
    </row>
    <row r="822" spans="1:102" ht="1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  <c r="BT822" s="75"/>
      <c r="BU822" s="75"/>
      <c r="BV822" s="75"/>
      <c r="BW822" s="75"/>
      <c r="BX822" s="75"/>
      <c r="BY822" s="75"/>
      <c r="BZ822" s="75"/>
      <c r="CA822" s="75"/>
      <c r="CB822" s="75"/>
      <c r="CC822" s="75"/>
      <c r="CD822" s="75"/>
      <c r="CE822" s="75"/>
      <c r="CF822" s="75"/>
      <c r="CG822" s="75"/>
      <c r="CH822" s="75"/>
      <c r="CI822" s="75"/>
      <c r="CJ822" s="75"/>
      <c r="CK822" s="75"/>
      <c r="CL822" s="75"/>
      <c r="CM822" s="75"/>
      <c r="CN822" s="75"/>
      <c r="CO822" s="75"/>
      <c r="CP822" s="75"/>
      <c r="CQ822" s="75"/>
      <c r="CR822" s="75"/>
      <c r="CS822" s="75"/>
      <c r="CT822" s="75"/>
      <c r="CU822" s="75"/>
      <c r="CV822" s="75"/>
      <c r="CW822" s="75"/>
      <c r="CX822" s="75"/>
    </row>
    <row r="823" spans="1:102" ht="1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  <c r="BT823" s="75"/>
      <c r="BU823" s="75"/>
      <c r="BV823" s="75"/>
      <c r="BW823" s="75"/>
      <c r="BX823" s="75"/>
      <c r="BY823" s="75"/>
      <c r="BZ823" s="75"/>
      <c r="CA823" s="75"/>
      <c r="CB823" s="75"/>
      <c r="CC823" s="75"/>
      <c r="CD823" s="75"/>
      <c r="CE823" s="75"/>
      <c r="CF823" s="75"/>
      <c r="CG823" s="75"/>
      <c r="CH823" s="75"/>
      <c r="CI823" s="75"/>
      <c r="CJ823" s="75"/>
      <c r="CK823" s="75"/>
      <c r="CL823" s="75"/>
      <c r="CM823" s="75"/>
      <c r="CN823" s="75"/>
      <c r="CO823" s="75"/>
      <c r="CP823" s="75"/>
      <c r="CQ823" s="75"/>
      <c r="CR823" s="75"/>
      <c r="CS823" s="75"/>
      <c r="CT823" s="75"/>
      <c r="CU823" s="75"/>
      <c r="CV823" s="75"/>
      <c r="CW823" s="75"/>
      <c r="CX823" s="75"/>
    </row>
    <row r="824" spans="1:102" ht="1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  <c r="BT824" s="75"/>
      <c r="BU824" s="75"/>
      <c r="BV824" s="75"/>
      <c r="BW824" s="75"/>
      <c r="BX824" s="75"/>
      <c r="BY824" s="75"/>
      <c r="BZ824" s="75"/>
      <c r="CA824" s="75"/>
      <c r="CB824" s="75"/>
      <c r="CC824" s="75"/>
      <c r="CD824" s="75"/>
      <c r="CE824" s="75"/>
      <c r="CF824" s="75"/>
      <c r="CG824" s="75"/>
      <c r="CH824" s="75"/>
      <c r="CI824" s="75"/>
      <c r="CJ824" s="75"/>
      <c r="CK824" s="75"/>
      <c r="CL824" s="75"/>
      <c r="CM824" s="75"/>
      <c r="CN824" s="75"/>
      <c r="CO824" s="75"/>
      <c r="CP824" s="75"/>
      <c r="CQ824" s="75"/>
      <c r="CR824" s="75"/>
      <c r="CS824" s="75"/>
      <c r="CT824" s="75"/>
      <c r="CU824" s="75"/>
      <c r="CV824" s="75"/>
      <c r="CW824" s="75"/>
      <c r="CX824" s="75"/>
    </row>
    <row r="825" spans="1:102" ht="1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  <c r="BT825" s="75"/>
      <c r="BU825" s="75"/>
      <c r="BV825" s="75"/>
      <c r="BW825" s="75"/>
      <c r="BX825" s="75"/>
      <c r="BY825" s="75"/>
      <c r="BZ825" s="75"/>
      <c r="CA825" s="75"/>
      <c r="CB825" s="75"/>
      <c r="CC825" s="75"/>
      <c r="CD825" s="75"/>
      <c r="CE825" s="75"/>
      <c r="CF825" s="75"/>
      <c r="CG825" s="75"/>
      <c r="CH825" s="75"/>
      <c r="CI825" s="75"/>
      <c r="CJ825" s="75"/>
      <c r="CK825" s="75"/>
      <c r="CL825" s="75"/>
      <c r="CM825" s="75"/>
      <c r="CN825" s="75"/>
      <c r="CO825" s="75"/>
      <c r="CP825" s="75"/>
      <c r="CQ825" s="75"/>
      <c r="CR825" s="75"/>
      <c r="CS825" s="75"/>
      <c r="CT825" s="75"/>
      <c r="CU825" s="75"/>
      <c r="CV825" s="75"/>
      <c r="CW825" s="75"/>
      <c r="CX825" s="75"/>
    </row>
    <row r="826" spans="1:102" ht="1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  <c r="CA826" s="75"/>
      <c r="CB826" s="75"/>
      <c r="CC826" s="75"/>
      <c r="CD826" s="75"/>
      <c r="CE826" s="75"/>
      <c r="CF826" s="75"/>
      <c r="CG826" s="75"/>
      <c r="CH826" s="75"/>
      <c r="CI826" s="75"/>
      <c r="CJ826" s="75"/>
      <c r="CK826" s="75"/>
      <c r="CL826" s="75"/>
      <c r="CM826" s="75"/>
      <c r="CN826" s="75"/>
      <c r="CO826" s="75"/>
      <c r="CP826" s="75"/>
      <c r="CQ826" s="75"/>
      <c r="CR826" s="75"/>
      <c r="CS826" s="75"/>
      <c r="CT826" s="75"/>
      <c r="CU826" s="75"/>
      <c r="CV826" s="75"/>
      <c r="CW826" s="75"/>
      <c r="CX826" s="75"/>
    </row>
    <row r="827" spans="1:102" ht="1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  <c r="BT827" s="75"/>
      <c r="BU827" s="75"/>
      <c r="BV827" s="75"/>
      <c r="BW827" s="75"/>
      <c r="BX827" s="75"/>
      <c r="BY827" s="75"/>
      <c r="BZ827" s="75"/>
      <c r="CA827" s="75"/>
      <c r="CB827" s="75"/>
      <c r="CC827" s="75"/>
      <c r="CD827" s="75"/>
      <c r="CE827" s="75"/>
      <c r="CF827" s="75"/>
      <c r="CG827" s="75"/>
      <c r="CH827" s="75"/>
      <c r="CI827" s="75"/>
      <c r="CJ827" s="75"/>
      <c r="CK827" s="75"/>
      <c r="CL827" s="75"/>
      <c r="CM827" s="75"/>
      <c r="CN827" s="75"/>
      <c r="CO827" s="75"/>
      <c r="CP827" s="75"/>
      <c r="CQ827" s="75"/>
      <c r="CR827" s="75"/>
      <c r="CS827" s="75"/>
      <c r="CT827" s="75"/>
      <c r="CU827" s="75"/>
      <c r="CV827" s="75"/>
      <c r="CW827" s="75"/>
      <c r="CX827" s="75"/>
    </row>
    <row r="828" spans="1:102" ht="1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  <c r="BT828" s="75"/>
      <c r="BU828" s="75"/>
      <c r="BV828" s="75"/>
      <c r="BW828" s="75"/>
      <c r="BX828" s="75"/>
      <c r="BY828" s="75"/>
      <c r="BZ828" s="75"/>
      <c r="CA828" s="75"/>
      <c r="CB828" s="75"/>
      <c r="CC828" s="75"/>
      <c r="CD828" s="75"/>
      <c r="CE828" s="75"/>
      <c r="CF828" s="75"/>
      <c r="CG828" s="75"/>
      <c r="CH828" s="75"/>
      <c r="CI828" s="75"/>
      <c r="CJ828" s="75"/>
      <c r="CK828" s="75"/>
      <c r="CL828" s="75"/>
      <c r="CM828" s="75"/>
      <c r="CN828" s="75"/>
      <c r="CO828" s="75"/>
      <c r="CP828" s="75"/>
      <c r="CQ828" s="75"/>
      <c r="CR828" s="75"/>
      <c r="CS828" s="75"/>
      <c r="CT828" s="75"/>
      <c r="CU828" s="75"/>
      <c r="CV828" s="75"/>
      <c r="CW828" s="75"/>
      <c r="CX828" s="75"/>
    </row>
    <row r="829" spans="1:102" ht="1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  <c r="BT829" s="75"/>
      <c r="BU829" s="75"/>
      <c r="BV829" s="75"/>
      <c r="BW829" s="75"/>
      <c r="BX829" s="75"/>
      <c r="BY829" s="75"/>
      <c r="BZ829" s="75"/>
      <c r="CA829" s="75"/>
      <c r="CB829" s="75"/>
      <c r="CC829" s="75"/>
      <c r="CD829" s="75"/>
      <c r="CE829" s="75"/>
      <c r="CF829" s="75"/>
      <c r="CG829" s="75"/>
      <c r="CH829" s="75"/>
      <c r="CI829" s="75"/>
      <c r="CJ829" s="75"/>
      <c r="CK829" s="75"/>
      <c r="CL829" s="75"/>
      <c r="CM829" s="75"/>
      <c r="CN829" s="75"/>
      <c r="CO829" s="75"/>
      <c r="CP829" s="75"/>
      <c r="CQ829" s="75"/>
      <c r="CR829" s="75"/>
      <c r="CS829" s="75"/>
      <c r="CT829" s="75"/>
      <c r="CU829" s="75"/>
      <c r="CV829" s="75"/>
      <c r="CW829" s="75"/>
      <c r="CX829" s="75"/>
    </row>
    <row r="830" spans="1:102" ht="1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  <c r="BT830" s="75"/>
      <c r="BU830" s="75"/>
      <c r="BV830" s="75"/>
      <c r="BW830" s="75"/>
      <c r="BX830" s="75"/>
      <c r="BY830" s="75"/>
      <c r="BZ830" s="75"/>
      <c r="CA830" s="75"/>
      <c r="CB830" s="75"/>
      <c r="CC830" s="75"/>
      <c r="CD830" s="75"/>
      <c r="CE830" s="75"/>
      <c r="CF830" s="75"/>
      <c r="CG830" s="75"/>
      <c r="CH830" s="75"/>
      <c r="CI830" s="75"/>
      <c r="CJ830" s="75"/>
      <c r="CK830" s="75"/>
      <c r="CL830" s="75"/>
      <c r="CM830" s="75"/>
      <c r="CN830" s="75"/>
      <c r="CO830" s="75"/>
      <c r="CP830" s="75"/>
      <c r="CQ830" s="75"/>
      <c r="CR830" s="75"/>
      <c r="CS830" s="75"/>
      <c r="CT830" s="75"/>
      <c r="CU830" s="75"/>
      <c r="CV830" s="75"/>
      <c r="CW830" s="75"/>
      <c r="CX830" s="75"/>
    </row>
    <row r="831" spans="1:102" ht="1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  <c r="BT831" s="75"/>
      <c r="BU831" s="75"/>
      <c r="BV831" s="75"/>
      <c r="BW831" s="75"/>
      <c r="BX831" s="75"/>
      <c r="BY831" s="75"/>
      <c r="BZ831" s="75"/>
      <c r="CA831" s="75"/>
      <c r="CB831" s="75"/>
      <c r="CC831" s="75"/>
      <c r="CD831" s="75"/>
      <c r="CE831" s="75"/>
      <c r="CF831" s="75"/>
      <c r="CG831" s="75"/>
      <c r="CH831" s="75"/>
      <c r="CI831" s="75"/>
      <c r="CJ831" s="75"/>
      <c r="CK831" s="75"/>
      <c r="CL831" s="75"/>
      <c r="CM831" s="75"/>
      <c r="CN831" s="75"/>
      <c r="CO831" s="75"/>
      <c r="CP831" s="75"/>
      <c r="CQ831" s="75"/>
      <c r="CR831" s="75"/>
      <c r="CS831" s="75"/>
      <c r="CT831" s="75"/>
      <c r="CU831" s="75"/>
      <c r="CV831" s="75"/>
      <c r="CW831" s="75"/>
      <c r="CX831" s="75"/>
    </row>
    <row r="832" spans="1:102" ht="1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  <c r="BT832" s="75"/>
      <c r="BU832" s="75"/>
      <c r="BV832" s="75"/>
      <c r="BW832" s="75"/>
      <c r="BX832" s="75"/>
      <c r="BY832" s="75"/>
      <c r="BZ832" s="75"/>
      <c r="CA832" s="75"/>
      <c r="CB832" s="75"/>
      <c r="CC832" s="75"/>
      <c r="CD832" s="75"/>
      <c r="CE832" s="75"/>
      <c r="CF832" s="75"/>
      <c r="CG832" s="75"/>
      <c r="CH832" s="75"/>
      <c r="CI832" s="75"/>
      <c r="CJ832" s="75"/>
      <c r="CK832" s="75"/>
      <c r="CL832" s="75"/>
      <c r="CM832" s="75"/>
      <c r="CN832" s="75"/>
      <c r="CO832" s="75"/>
      <c r="CP832" s="75"/>
      <c r="CQ832" s="75"/>
      <c r="CR832" s="75"/>
      <c r="CS832" s="75"/>
      <c r="CT832" s="75"/>
      <c r="CU832" s="75"/>
      <c r="CV832" s="75"/>
      <c r="CW832" s="75"/>
      <c r="CX832" s="75"/>
    </row>
    <row r="833" spans="1:102" ht="1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  <c r="CX833" s="75"/>
    </row>
    <row r="834" spans="1:102" ht="1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  <c r="BT834" s="75"/>
      <c r="BU834" s="75"/>
      <c r="BV834" s="75"/>
      <c r="BW834" s="75"/>
      <c r="BX834" s="75"/>
      <c r="BY834" s="75"/>
      <c r="BZ834" s="75"/>
      <c r="CA834" s="75"/>
      <c r="CB834" s="75"/>
      <c r="CC834" s="75"/>
      <c r="CD834" s="75"/>
      <c r="CE834" s="75"/>
      <c r="CF834" s="75"/>
      <c r="CG834" s="75"/>
      <c r="CH834" s="75"/>
      <c r="CI834" s="75"/>
      <c r="CJ834" s="75"/>
      <c r="CK834" s="75"/>
      <c r="CL834" s="75"/>
      <c r="CM834" s="75"/>
      <c r="CN834" s="75"/>
      <c r="CO834" s="75"/>
      <c r="CP834" s="75"/>
      <c r="CQ834" s="75"/>
      <c r="CR834" s="75"/>
      <c r="CS834" s="75"/>
      <c r="CT834" s="75"/>
      <c r="CU834" s="75"/>
      <c r="CV834" s="75"/>
      <c r="CW834" s="75"/>
      <c r="CX834" s="75"/>
    </row>
    <row r="835" spans="1:102" ht="1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  <c r="BT835" s="75"/>
      <c r="BU835" s="75"/>
      <c r="BV835" s="75"/>
      <c r="BW835" s="75"/>
      <c r="BX835" s="75"/>
      <c r="BY835" s="75"/>
      <c r="BZ835" s="75"/>
      <c r="CA835" s="75"/>
      <c r="CB835" s="75"/>
      <c r="CC835" s="75"/>
      <c r="CD835" s="75"/>
      <c r="CE835" s="75"/>
      <c r="CF835" s="75"/>
      <c r="CG835" s="75"/>
      <c r="CH835" s="75"/>
      <c r="CI835" s="75"/>
      <c r="CJ835" s="75"/>
      <c r="CK835" s="75"/>
      <c r="CL835" s="75"/>
      <c r="CM835" s="75"/>
      <c r="CN835" s="75"/>
      <c r="CO835" s="75"/>
      <c r="CP835" s="75"/>
      <c r="CQ835" s="75"/>
      <c r="CR835" s="75"/>
      <c r="CS835" s="75"/>
      <c r="CT835" s="75"/>
      <c r="CU835" s="75"/>
      <c r="CV835" s="75"/>
      <c r="CW835" s="75"/>
      <c r="CX835" s="75"/>
    </row>
    <row r="836" spans="1:102" ht="1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  <c r="BT836" s="75"/>
      <c r="BU836" s="75"/>
      <c r="BV836" s="75"/>
      <c r="BW836" s="75"/>
      <c r="BX836" s="75"/>
      <c r="BY836" s="75"/>
      <c r="BZ836" s="75"/>
      <c r="CA836" s="75"/>
      <c r="CB836" s="75"/>
      <c r="CC836" s="75"/>
      <c r="CD836" s="75"/>
      <c r="CE836" s="75"/>
      <c r="CF836" s="75"/>
      <c r="CG836" s="75"/>
      <c r="CH836" s="75"/>
      <c r="CI836" s="75"/>
      <c r="CJ836" s="75"/>
      <c r="CK836" s="75"/>
      <c r="CL836" s="75"/>
      <c r="CM836" s="75"/>
      <c r="CN836" s="75"/>
      <c r="CO836" s="75"/>
      <c r="CP836" s="75"/>
      <c r="CQ836" s="75"/>
      <c r="CR836" s="75"/>
      <c r="CS836" s="75"/>
      <c r="CT836" s="75"/>
      <c r="CU836" s="75"/>
      <c r="CV836" s="75"/>
      <c r="CW836" s="75"/>
      <c r="CX836" s="75"/>
    </row>
    <row r="837" spans="1:102" ht="1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  <c r="CC837" s="75"/>
      <c r="CD837" s="75"/>
      <c r="CE837" s="75"/>
      <c r="CF837" s="75"/>
      <c r="CG837" s="75"/>
      <c r="CH837" s="75"/>
      <c r="CI837" s="75"/>
      <c r="CJ837" s="75"/>
      <c r="CK837" s="75"/>
      <c r="CL837" s="75"/>
      <c r="CM837" s="75"/>
      <c r="CN837" s="75"/>
      <c r="CO837" s="75"/>
      <c r="CP837" s="75"/>
      <c r="CQ837" s="75"/>
      <c r="CR837" s="75"/>
      <c r="CS837" s="75"/>
      <c r="CT837" s="75"/>
      <c r="CU837" s="75"/>
      <c r="CV837" s="75"/>
      <c r="CW837" s="75"/>
      <c r="CX837" s="75"/>
    </row>
    <row r="838" spans="1:102" ht="1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  <c r="BT838" s="75"/>
      <c r="BU838" s="75"/>
      <c r="BV838" s="75"/>
      <c r="BW838" s="75"/>
      <c r="BX838" s="75"/>
      <c r="BY838" s="75"/>
      <c r="BZ838" s="75"/>
      <c r="CA838" s="75"/>
      <c r="CB838" s="75"/>
      <c r="CC838" s="75"/>
      <c r="CD838" s="75"/>
      <c r="CE838" s="75"/>
      <c r="CF838" s="75"/>
      <c r="CG838" s="75"/>
      <c r="CH838" s="75"/>
      <c r="CI838" s="75"/>
      <c r="CJ838" s="75"/>
      <c r="CK838" s="75"/>
      <c r="CL838" s="75"/>
      <c r="CM838" s="75"/>
      <c r="CN838" s="75"/>
      <c r="CO838" s="75"/>
      <c r="CP838" s="75"/>
      <c r="CQ838" s="75"/>
      <c r="CR838" s="75"/>
      <c r="CS838" s="75"/>
      <c r="CT838" s="75"/>
      <c r="CU838" s="75"/>
      <c r="CV838" s="75"/>
      <c r="CW838" s="75"/>
      <c r="CX838" s="75"/>
    </row>
    <row r="839" spans="1:102" ht="1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  <c r="BT839" s="75"/>
      <c r="BU839" s="75"/>
      <c r="BV839" s="75"/>
      <c r="BW839" s="75"/>
      <c r="BX839" s="75"/>
      <c r="BY839" s="75"/>
      <c r="BZ839" s="75"/>
      <c r="CA839" s="75"/>
      <c r="CB839" s="75"/>
      <c r="CC839" s="75"/>
      <c r="CD839" s="75"/>
      <c r="CE839" s="75"/>
      <c r="CF839" s="75"/>
      <c r="CG839" s="75"/>
      <c r="CH839" s="75"/>
      <c r="CI839" s="75"/>
      <c r="CJ839" s="75"/>
      <c r="CK839" s="75"/>
      <c r="CL839" s="75"/>
      <c r="CM839" s="75"/>
      <c r="CN839" s="75"/>
      <c r="CO839" s="75"/>
      <c r="CP839" s="75"/>
      <c r="CQ839" s="75"/>
      <c r="CR839" s="75"/>
      <c r="CS839" s="75"/>
      <c r="CT839" s="75"/>
      <c r="CU839" s="75"/>
      <c r="CV839" s="75"/>
      <c r="CW839" s="75"/>
      <c r="CX839" s="75"/>
    </row>
    <row r="840" spans="1:102" ht="1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  <c r="BT840" s="75"/>
      <c r="BU840" s="75"/>
      <c r="BV840" s="75"/>
      <c r="BW840" s="75"/>
      <c r="BX840" s="75"/>
      <c r="BY840" s="75"/>
      <c r="BZ840" s="75"/>
      <c r="CA840" s="75"/>
      <c r="CB840" s="75"/>
      <c r="CC840" s="75"/>
      <c r="CD840" s="75"/>
      <c r="CE840" s="75"/>
      <c r="CF840" s="75"/>
      <c r="CG840" s="75"/>
      <c r="CH840" s="75"/>
      <c r="CI840" s="75"/>
      <c r="CJ840" s="75"/>
      <c r="CK840" s="75"/>
      <c r="CL840" s="75"/>
      <c r="CM840" s="75"/>
      <c r="CN840" s="75"/>
      <c r="CO840" s="75"/>
      <c r="CP840" s="75"/>
      <c r="CQ840" s="75"/>
      <c r="CR840" s="75"/>
      <c r="CS840" s="75"/>
      <c r="CT840" s="75"/>
      <c r="CU840" s="75"/>
      <c r="CV840" s="75"/>
      <c r="CW840" s="75"/>
      <c r="CX840" s="75"/>
    </row>
    <row r="841" spans="1:102" ht="1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  <c r="BT841" s="75"/>
      <c r="BU841" s="75"/>
      <c r="BV841" s="75"/>
      <c r="BW841" s="75"/>
      <c r="BX841" s="75"/>
      <c r="BY841" s="75"/>
      <c r="BZ841" s="75"/>
      <c r="CA841" s="75"/>
      <c r="CB841" s="75"/>
      <c r="CC841" s="75"/>
      <c r="CD841" s="75"/>
      <c r="CE841" s="75"/>
      <c r="CF841" s="75"/>
      <c r="CG841" s="75"/>
      <c r="CH841" s="75"/>
      <c r="CI841" s="75"/>
      <c r="CJ841" s="75"/>
      <c r="CK841" s="75"/>
      <c r="CL841" s="75"/>
      <c r="CM841" s="75"/>
      <c r="CN841" s="75"/>
      <c r="CO841" s="75"/>
      <c r="CP841" s="75"/>
      <c r="CQ841" s="75"/>
      <c r="CR841" s="75"/>
      <c r="CS841" s="75"/>
      <c r="CT841" s="75"/>
      <c r="CU841" s="75"/>
      <c r="CV841" s="75"/>
      <c r="CW841" s="75"/>
      <c r="CX841" s="75"/>
    </row>
    <row r="842" spans="1:102" ht="1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  <c r="BT842" s="75"/>
      <c r="BU842" s="75"/>
      <c r="BV842" s="75"/>
      <c r="BW842" s="75"/>
      <c r="BX842" s="75"/>
      <c r="BY842" s="75"/>
      <c r="BZ842" s="75"/>
      <c r="CA842" s="75"/>
      <c r="CB842" s="75"/>
      <c r="CC842" s="75"/>
      <c r="CD842" s="75"/>
      <c r="CE842" s="75"/>
      <c r="CF842" s="75"/>
      <c r="CG842" s="75"/>
      <c r="CH842" s="75"/>
      <c r="CI842" s="75"/>
      <c r="CJ842" s="75"/>
      <c r="CK842" s="75"/>
      <c r="CL842" s="75"/>
      <c r="CM842" s="75"/>
      <c r="CN842" s="75"/>
      <c r="CO842" s="75"/>
      <c r="CP842" s="75"/>
      <c r="CQ842" s="75"/>
      <c r="CR842" s="75"/>
      <c r="CS842" s="75"/>
      <c r="CT842" s="75"/>
      <c r="CU842" s="75"/>
      <c r="CV842" s="75"/>
      <c r="CW842" s="75"/>
      <c r="CX842" s="75"/>
    </row>
    <row r="843" spans="1:102" ht="1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  <c r="BT843" s="75"/>
      <c r="BU843" s="75"/>
      <c r="BV843" s="75"/>
      <c r="BW843" s="75"/>
      <c r="BX843" s="75"/>
      <c r="BY843" s="75"/>
      <c r="BZ843" s="75"/>
      <c r="CA843" s="75"/>
      <c r="CB843" s="75"/>
      <c r="CC843" s="75"/>
      <c r="CD843" s="75"/>
      <c r="CE843" s="75"/>
      <c r="CF843" s="75"/>
      <c r="CG843" s="75"/>
      <c r="CH843" s="75"/>
      <c r="CI843" s="75"/>
      <c r="CJ843" s="75"/>
      <c r="CK843" s="75"/>
      <c r="CL843" s="75"/>
      <c r="CM843" s="75"/>
      <c r="CN843" s="75"/>
      <c r="CO843" s="75"/>
      <c r="CP843" s="75"/>
      <c r="CQ843" s="75"/>
      <c r="CR843" s="75"/>
      <c r="CS843" s="75"/>
      <c r="CT843" s="75"/>
      <c r="CU843" s="75"/>
      <c r="CV843" s="75"/>
      <c r="CW843" s="75"/>
      <c r="CX843" s="75"/>
    </row>
    <row r="844" spans="1:102" ht="1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  <c r="BT844" s="75"/>
      <c r="BU844" s="75"/>
      <c r="BV844" s="75"/>
      <c r="BW844" s="75"/>
      <c r="BX844" s="75"/>
      <c r="BY844" s="75"/>
      <c r="BZ844" s="75"/>
      <c r="CA844" s="75"/>
      <c r="CB844" s="75"/>
      <c r="CC844" s="75"/>
      <c r="CD844" s="75"/>
      <c r="CE844" s="75"/>
      <c r="CF844" s="75"/>
      <c r="CG844" s="75"/>
      <c r="CH844" s="75"/>
      <c r="CI844" s="75"/>
      <c r="CJ844" s="75"/>
      <c r="CK844" s="75"/>
      <c r="CL844" s="75"/>
      <c r="CM844" s="75"/>
      <c r="CN844" s="75"/>
      <c r="CO844" s="75"/>
      <c r="CP844" s="75"/>
      <c r="CQ844" s="75"/>
      <c r="CR844" s="75"/>
      <c r="CS844" s="75"/>
      <c r="CT844" s="75"/>
      <c r="CU844" s="75"/>
      <c r="CV844" s="75"/>
      <c r="CW844" s="75"/>
      <c r="CX844" s="75"/>
    </row>
    <row r="845" spans="1:102" ht="1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  <c r="BT845" s="75"/>
      <c r="BU845" s="75"/>
      <c r="BV845" s="75"/>
      <c r="BW845" s="75"/>
      <c r="BX845" s="75"/>
      <c r="BY845" s="75"/>
      <c r="BZ845" s="75"/>
      <c r="CA845" s="75"/>
      <c r="CB845" s="75"/>
      <c r="CC845" s="75"/>
      <c r="CD845" s="75"/>
      <c r="CE845" s="75"/>
      <c r="CF845" s="75"/>
      <c r="CG845" s="75"/>
      <c r="CH845" s="75"/>
      <c r="CI845" s="75"/>
      <c r="CJ845" s="75"/>
      <c r="CK845" s="75"/>
      <c r="CL845" s="75"/>
      <c r="CM845" s="75"/>
      <c r="CN845" s="75"/>
      <c r="CO845" s="75"/>
      <c r="CP845" s="75"/>
      <c r="CQ845" s="75"/>
      <c r="CR845" s="75"/>
      <c r="CS845" s="75"/>
      <c r="CT845" s="75"/>
      <c r="CU845" s="75"/>
      <c r="CV845" s="75"/>
      <c r="CW845" s="75"/>
      <c r="CX845" s="75"/>
    </row>
    <row r="846" spans="1:102" ht="1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  <c r="BT846" s="75"/>
      <c r="BU846" s="75"/>
      <c r="BV846" s="75"/>
      <c r="BW846" s="75"/>
      <c r="BX846" s="75"/>
      <c r="BY846" s="75"/>
      <c r="BZ846" s="75"/>
      <c r="CA846" s="75"/>
      <c r="CB846" s="75"/>
      <c r="CC846" s="75"/>
      <c r="CD846" s="75"/>
      <c r="CE846" s="75"/>
      <c r="CF846" s="75"/>
      <c r="CG846" s="75"/>
      <c r="CH846" s="75"/>
      <c r="CI846" s="75"/>
      <c r="CJ846" s="75"/>
      <c r="CK846" s="75"/>
      <c r="CL846" s="75"/>
      <c r="CM846" s="75"/>
      <c r="CN846" s="75"/>
      <c r="CO846" s="75"/>
      <c r="CP846" s="75"/>
      <c r="CQ846" s="75"/>
      <c r="CR846" s="75"/>
      <c r="CS846" s="75"/>
      <c r="CT846" s="75"/>
      <c r="CU846" s="75"/>
      <c r="CV846" s="75"/>
      <c r="CW846" s="75"/>
      <c r="CX846" s="75"/>
    </row>
    <row r="847" spans="1:102" ht="1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  <c r="BT847" s="75"/>
      <c r="BU847" s="75"/>
      <c r="BV847" s="75"/>
      <c r="BW847" s="75"/>
      <c r="BX847" s="75"/>
      <c r="BY847" s="75"/>
      <c r="BZ847" s="75"/>
      <c r="CA847" s="75"/>
      <c r="CB847" s="75"/>
      <c r="CC847" s="75"/>
      <c r="CD847" s="75"/>
      <c r="CE847" s="75"/>
      <c r="CF847" s="75"/>
      <c r="CG847" s="75"/>
      <c r="CH847" s="75"/>
      <c r="CI847" s="75"/>
      <c r="CJ847" s="75"/>
      <c r="CK847" s="75"/>
      <c r="CL847" s="75"/>
      <c r="CM847" s="75"/>
      <c r="CN847" s="75"/>
      <c r="CO847" s="75"/>
      <c r="CP847" s="75"/>
      <c r="CQ847" s="75"/>
      <c r="CR847" s="75"/>
      <c r="CS847" s="75"/>
      <c r="CT847" s="75"/>
      <c r="CU847" s="75"/>
      <c r="CV847" s="75"/>
      <c r="CW847" s="75"/>
      <c r="CX847" s="75"/>
    </row>
    <row r="848" spans="1:102" ht="1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  <c r="BT848" s="75"/>
      <c r="BU848" s="75"/>
      <c r="BV848" s="75"/>
      <c r="BW848" s="75"/>
      <c r="BX848" s="75"/>
      <c r="BY848" s="75"/>
      <c r="BZ848" s="75"/>
      <c r="CA848" s="75"/>
      <c r="CB848" s="75"/>
      <c r="CC848" s="75"/>
      <c r="CD848" s="75"/>
      <c r="CE848" s="75"/>
      <c r="CF848" s="75"/>
      <c r="CG848" s="75"/>
      <c r="CH848" s="75"/>
      <c r="CI848" s="75"/>
      <c r="CJ848" s="75"/>
      <c r="CK848" s="75"/>
      <c r="CL848" s="75"/>
      <c r="CM848" s="75"/>
      <c r="CN848" s="75"/>
      <c r="CO848" s="75"/>
      <c r="CP848" s="75"/>
      <c r="CQ848" s="75"/>
      <c r="CR848" s="75"/>
      <c r="CS848" s="75"/>
      <c r="CT848" s="75"/>
      <c r="CU848" s="75"/>
      <c r="CV848" s="75"/>
      <c r="CW848" s="75"/>
      <c r="CX848" s="75"/>
    </row>
    <row r="849" spans="1:102" ht="1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  <c r="BT849" s="75"/>
      <c r="BU849" s="75"/>
      <c r="BV849" s="75"/>
      <c r="BW849" s="75"/>
      <c r="BX849" s="75"/>
      <c r="BY849" s="75"/>
      <c r="BZ849" s="75"/>
      <c r="CA849" s="75"/>
      <c r="CB849" s="75"/>
      <c r="CC849" s="75"/>
      <c r="CD849" s="75"/>
      <c r="CE849" s="75"/>
      <c r="CF849" s="75"/>
      <c r="CG849" s="75"/>
      <c r="CH849" s="75"/>
      <c r="CI849" s="75"/>
      <c r="CJ849" s="75"/>
      <c r="CK849" s="75"/>
      <c r="CL849" s="75"/>
      <c r="CM849" s="75"/>
      <c r="CN849" s="75"/>
      <c r="CO849" s="75"/>
      <c r="CP849" s="75"/>
      <c r="CQ849" s="75"/>
      <c r="CR849" s="75"/>
      <c r="CS849" s="75"/>
      <c r="CT849" s="75"/>
      <c r="CU849" s="75"/>
      <c r="CV849" s="75"/>
      <c r="CW849" s="75"/>
      <c r="CX849" s="75"/>
    </row>
    <row r="850" spans="1:102" ht="1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  <c r="BT850" s="75"/>
      <c r="BU850" s="75"/>
      <c r="BV850" s="75"/>
      <c r="BW850" s="75"/>
      <c r="BX850" s="75"/>
      <c r="BY850" s="75"/>
      <c r="BZ850" s="75"/>
      <c r="CA850" s="75"/>
      <c r="CB850" s="75"/>
      <c r="CC850" s="75"/>
      <c r="CD850" s="75"/>
      <c r="CE850" s="75"/>
      <c r="CF850" s="75"/>
      <c r="CG850" s="75"/>
      <c r="CH850" s="75"/>
      <c r="CI850" s="75"/>
      <c r="CJ850" s="75"/>
      <c r="CK850" s="75"/>
      <c r="CL850" s="75"/>
      <c r="CM850" s="75"/>
      <c r="CN850" s="75"/>
      <c r="CO850" s="75"/>
      <c r="CP850" s="75"/>
      <c r="CQ850" s="75"/>
      <c r="CR850" s="75"/>
      <c r="CS850" s="75"/>
      <c r="CT850" s="75"/>
      <c r="CU850" s="75"/>
      <c r="CV850" s="75"/>
      <c r="CW850" s="75"/>
      <c r="CX850" s="75"/>
    </row>
    <row r="851" spans="1:102" ht="1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  <c r="BT851" s="75"/>
      <c r="BU851" s="75"/>
      <c r="BV851" s="75"/>
      <c r="BW851" s="75"/>
      <c r="BX851" s="75"/>
      <c r="BY851" s="75"/>
      <c r="BZ851" s="75"/>
      <c r="CA851" s="75"/>
      <c r="CB851" s="75"/>
      <c r="CC851" s="75"/>
      <c r="CD851" s="75"/>
      <c r="CE851" s="75"/>
      <c r="CF851" s="75"/>
      <c r="CG851" s="75"/>
      <c r="CH851" s="75"/>
      <c r="CI851" s="75"/>
      <c r="CJ851" s="75"/>
      <c r="CK851" s="75"/>
      <c r="CL851" s="75"/>
      <c r="CM851" s="75"/>
      <c r="CN851" s="75"/>
      <c r="CO851" s="75"/>
      <c r="CP851" s="75"/>
      <c r="CQ851" s="75"/>
      <c r="CR851" s="75"/>
      <c r="CS851" s="75"/>
      <c r="CT851" s="75"/>
      <c r="CU851" s="75"/>
      <c r="CV851" s="75"/>
      <c r="CW851" s="75"/>
      <c r="CX851" s="75"/>
    </row>
    <row r="852" spans="1:102" ht="1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  <c r="BT852" s="75"/>
      <c r="BU852" s="75"/>
      <c r="BV852" s="75"/>
      <c r="BW852" s="75"/>
      <c r="BX852" s="75"/>
      <c r="BY852" s="75"/>
      <c r="BZ852" s="75"/>
      <c r="CA852" s="75"/>
      <c r="CB852" s="75"/>
      <c r="CC852" s="75"/>
      <c r="CD852" s="75"/>
      <c r="CE852" s="75"/>
      <c r="CF852" s="75"/>
      <c r="CG852" s="75"/>
      <c r="CH852" s="75"/>
      <c r="CI852" s="75"/>
      <c r="CJ852" s="75"/>
      <c r="CK852" s="75"/>
      <c r="CL852" s="75"/>
      <c r="CM852" s="75"/>
      <c r="CN852" s="75"/>
      <c r="CO852" s="75"/>
      <c r="CP852" s="75"/>
      <c r="CQ852" s="75"/>
      <c r="CR852" s="75"/>
      <c r="CS852" s="75"/>
      <c r="CT852" s="75"/>
      <c r="CU852" s="75"/>
      <c r="CV852" s="75"/>
      <c r="CW852" s="75"/>
      <c r="CX852" s="75"/>
    </row>
    <row r="853" spans="1:102" ht="1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  <c r="BT853" s="75"/>
      <c r="BU853" s="75"/>
      <c r="BV853" s="75"/>
      <c r="BW853" s="75"/>
      <c r="BX853" s="75"/>
      <c r="BY853" s="75"/>
      <c r="BZ853" s="75"/>
      <c r="CA853" s="75"/>
      <c r="CB853" s="75"/>
      <c r="CC853" s="75"/>
      <c r="CD853" s="75"/>
      <c r="CE853" s="75"/>
      <c r="CF853" s="75"/>
      <c r="CG853" s="75"/>
      <c r="CH853" s="75"/>
      <c r="CI853" s="75"/>
      <c r="CJ853" s="75"/>
      <c r="CK853" s="75"/>
      <c r="CL853" s="75"/>
      <c r="CM853" s="75"/>
      <c r="CN853" s="75"/>
      <c r="CO853" s="75"/>
      <c r="CP853" s="75"/>
      <c r="CQ853" s="75"/>
      <c r="CR853" s="75"/>
      <c r="CS853" s="75"/>
      <c r="CT853" s="75"/>
      <c r="CU853" s="75"/>
      <c r="CV853" s="75"/>
      <c r="CW853" s="75"/>
      <c r="CX853" s="75"/>
    </row>
    <row r="854" spans="1:102" ht="1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  <c r="BT854" s="75"/>
      <c r="BU854" s="75"/>
      <c r="BV854" s="75"/>
      <c r="BW854" s="75"/>
      <c r="BX854" s="75"/>
      <c r="BY854" s="75"/>
      <c r="BZ854" s="75"/>
      <c r="CA854" s="75"/>
      <c r="CB854" s="75"/>
      <c r="CC854" s="75"/>
      <c r="CD854" s="75"/>
      <c r="CE854" s="75"/>
      <c r="CF854" s="75"/>
      <c r="CG854" s="75"/>
      <c r="CH854" s="75"/>
      <c r="CI854" s="75"/>
      <c r="CJ854" s="75"/>
      <c r="CK854" s="75"/>
      <c r="CL854" s="75"/>
      <c r="CM854" s="75"/>
      <c r="CN854" s="75"/>
      <c r="CO854" s="75"/>
      <c r="CP854" s="75"/>
      <c r="CQ854" s="75"/>
      <c r="CR854" s="75"/>
      <c r="CS854" s="75"/>
      <c r="CT854" s="75"/>
      <c r="CU854" s="75"/>
      <c r="CV854" s="75"/>
      <c r="CW854" s="75"/>
      <c r="CX854" s="75"/>
    </row>
    <row r="855" spans="1:102" ht="1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  <c r="BT855" s="75"/>
      <c r="BU855" s="75"/>
      <c r="BV855" s="75"/>
      <c r="BW855" s="75"/>
      <c r="BX855" s="75"/>
      <c r="BY855" s="75"/>
      <c r="BZ855" s="75"/>
      <c r="CA855" s="75"/>
      <c r="CB855" s="75"/>
      <c r="CC855" s="75"/>
      <c r="CD855" s="75"/>
      <c r="CE855" s="75"/>
      <c r="CF855" s="75"/>
      <c r="CG855" s="75"/>
      <c r="CH855" s="75"/>
      <c r="CI855" s="75"/>
      <c r="CJ855" s="75"/>
      <c r="CK855" s="75"/>
      <c r="CL855" s="75"/>
      <c r="CM855" s="75"/>
      <c r="CN855" s="75"/>
      <c r="CO855" s="75"/>
      <c r="CP855" s="75"/>
      <c r="CQ855" s="75"/>
      <c r="CR855" s="75"/>
      <c r="CS855" s="75"/>
      <c r="CT855" s="75"/>
      <c r="CU855" s="75"/>
      <c r="CV855" s="75"/>
      <c r="CW855" s="75"/>
      <c r="CX855" s="75"/>
    </row>
    <row r="856" spans="1:102" ht="1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  <c r="BT856" s="75"/>
      <c r="BU856" s="75"/>
      <c r="BV856" s="75"/>
      <c r="BW856" s="75"/>
      <c r="BX856" s="75"/>
      <c r="BY856" s="75"/>
      <c r="BZ856" s="75"/>
      <c r="CA856" s="75"/>
      <c r="CB856" s="75"/>
      <c r="CC856" s="75"/>
      <c r="CD856" s="75"/>
      <c r="CE856" s="75"/>
      <c r="CF856" s="75"/>
      <c r="CG856" s="75"/>
      <c r="CH856" s="75"/>
      <c r="CI856" s="75"/>
      <c r="CJ856" s="75"/>
      <c r="CK856" s="75"/>
      <c r="CL856" s="75"/>
      <c r="CM856" s="75"/>
      <c r="CN856" s="75"/>
      <c r="CO856" s="75"/>
      <c r="CP856" s="75"/>
      <c r="CQ856" s="75"/>
      <c r="CR856" s="75"/>
      <c r="CS856" s="75"/>
      <c r="CT856" s="75"/>
      <c r="CU856" s="75"/>
      <c r="CV856" s="75"/>
      <c r="CW856" s="75"/>
      <c r="CX856" s="75"/>
    </row>
    <row r="857" spans="1:102" ht="1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  <c r="BT857" s="75"/>
      <c r="BU857" s="75"/>
      <c r="BV857" s="75"/>
      <c r="BW857" s="75"/>
      <c r="BX857" s="75"/>
      <c r="BY857" s="75"/>
      <c r="BZ857" s="75"/>
      <c r="CA857" s="75"/>
      <c r="CB857" s="75"/>
      <c r="CC857" s="75"/>
      <c r="CD857" s="75"/>
      <c r="CE857" s="75"/>
      <c r="CF857" s="75"/>
      <c r="CG857" s="75"/>
      <c r="CH857" s="75"/>
      <c r="CI857" s="75"/>
      <c r="CJ857" s="75"/>
      <c r="CK857" s="75"/>
      <c r="CL857" s="75"/>
      <c r="CM857" s="75"/>
      <c r="CN857" s="75"/>
      <c r="CO857" s="75"/>
      <c r="CP857" s="75"/>
      <c r="CQ857" s="75"/>
      <c r="CR857" s="75"/>
      <c r="CS857" s="75"/>
      <c r="CT857" s="75"/>
      <c r="CU857" s="75"/>
      <c r="CV857" s="75"/>
      <c r="CW857" s="75"/>
      <c r="CX857" s="75"/>
    </row>
    <row r="858" spans="1:102" ht="1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  <c r="BT858" s="75"/>
      <c r="BU858" s="75"/>
      <c r="BV858" s="75"/>
      <c r="BW858" s="75"/>
      <c r="BX858" s="75"/>
      <c r="BY858" s="75"/>
      <c r="BZ858" s="75"/>
      <c r="CA858" s="75"/>
      <c r="CB858" s="75"/>
      <c r="CC858" s="75"/>
      <c r="CD858" s="75"/>
      <c r="CE858" s="75"/>
      <c r="CF858" s="75"/>
      <c r="CG858" s="75"/>
      <c r="CH858" s="75"/>
      <c r="CI858" s="75"/>
      <c r="CJ858" s="75"/>
      <c r="CK858" s="75"/>
      <c r="CL858" s="75"/>
      <c r="CM858" s="75"/>
      <c r="CN858" s="75"/>
      <c r="CO858" s="75"/>
      <c r="CP858" s="75"/>
      <c r="CQ858" s="75"/>
      <c r="CR858" s="75"/>
      <c r="CS858" s="75"/>
      <c r="CT858" s="75"/>
      <c r="CU858" s="75"/>
      <c r="CV858" s="75"/>
      <c r="CW858" s="75"/>
      <c r="CX858" s="75"/>
    </row>
    <row r="859" spans="1:102" ht="1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  <c r="BT859" s="75"/>
      <c r="BU859" s="75"/>
      <c r="BV859" s="75"/>
      <c r="BW859" s="75"/>
      <c r="BX859" s="75"/>
      <c r="BY859" s="75"/>
      <c r="BZ859" s="75"/>
      <c r="CA859" s="75"/>
      <c r="CB859" s="75"/>
      <c r="CC859" s="75"/>
      <c r="CD859" s="75"/>
      <c r="CE859" s="75"/>
      <c r="CF859" s="75"/>
      <c r="CG859" s="75"/>
      <c r="CH859" s="75"/>
      <c r="CI859" s="75"/>
      <c r="CJ859" s="75"/>
      <c r="CK859" s="75"/>
      <c r="CL859" s="75"/>
      <c r="CM859" s="75"/>
      <c r="CN859" s="75"/>
      <c r="CO859" s="75"/>
      <c r="CP859" s="75"/>
      <c r="CQ859" s="75"/>
      <c r="CR859" s="75"/>
      <c r="CS859" s="75"/>
      <c r="CT859" s="75"/>
      <c r="CU859" s="75"/>
      <c r="CV859" s="75"/>
      <c r="CW859" s="75"/>
      <c r="CX859" s="75"/>
    </row>
    <row r="860" spans="1:102" ht="1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  <c r="BT860" s="75"/>
      <c r="BU860" s="75"/>
      <c r="BV860" s="75"/>
      <c r="BW860" s="75"/>
      <c r="BX860" s="75"/>
      <c r="BY860" s="75"/>
      <c r="BZ860" s="75"/>
      <c r="CA860" s="75"/>
      <c r="CB860" s="75"/>
      <c r="CC860" s="75"/>
      <c r="CD860" s="75"/>
      <c r="CE860" s="75"/>
      <c r="CF860" s="75"/>
      <c r="CG860" s="75"/>
      <c r="CH860" s="75"/>
      <c r="CI860" s="75"/>
      <c r="CJ860" s="75"/>
      <c r="CK860" s="75"/>
      <c r="CL860" s="75"/>
      <c r="CM860" s="75"/>
      <c r="CN860" s="75"/>
      <c r="CO860" s="75"/>
      <c r="CP860" s="75"/>
      <c r="CQ860" s="75"/>
      <c r="CR860" s="75"/>
      <c r="CS860" s="75"/>
      <c r="CT860" s="75"/>
      <c r="CU860" s="75"/>
      <c r="CV860" s="75"/>
      <c r="CW860" s="75"/>
      <c r="CX860" s="75"/>
    </row>
    <row r="861" spans="1:102" ht="1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  <c r="BT861" s="75"/>
      <c r="BU861" s="75"/>
      <c r="BV861" s="75"/>
      <c r="BW861" s="75"/>
      <c r="BX861" s="75"/>
      <c r="BY861" s="75"/>
      <c r="BZ861" s="75"/>
      <c r="CA861" s="75"/>
      <c r="CB861" s="75"/>
      <c r="CC861" s="75"/>
      <c r="CD861" s="75"/>
      <c r="CE861" s="75"/>
      <c r="CF861" s="75"/>
      <c r="CG861" s="75"/>
      <c r="CH861" s="75"/>
      <c r="CI861" s="75"/>
      <c r="CJ861" s="75"/>
      <c r="CK861" s="75"/>
      <c r="CL861" s="75"/>
      <c r="CM861" s="75"/>
      <c r="CN861" s="75"/>
      <c r="CO861" s="75"/>
      <c r="CP861" s="75"/>
      <c r="CQ861" s="75"/>
      <c r="CR861" s="75"/>
      <c r="CS861" s="75"/>
      <c r="CT861" s="75"/>
      <c r="CU861" s="75"/>
      <c r="CV861" s="75"/>
      <c r="CW861" s="75"/>
      <c r="CX861" s="75"/>
    </row>
    <row r="862" spans="1:102" ht="1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  <c r="BT862" s="75"/>
      <c r="BU862" s="75"/>
      <c r="BV862" s="75"/>
      <c r="BW862" s="75"/>
      <c r="BX862" s="75"/>
      <c r="BY862" s="75"/>
      <c r="BZ862" s="75"/>
      <c r="CA862" s="75"/>
      <c r="CB862" s="75"/>
      <c r="CC862" s="75"/>
      <c r="CD862" s="75"/>
      <c r="CE862" s="75"/>
      <c r="CF862" s="75"/>
      <c r="CG862" s="75"/>
      <c r="CH862" s="75"/>
      <c r="CI862" s="75"/>
      <c r="CJ862" s="75"/>
      <c r="CK862" s="75"/>
      <c r="CL862" s="75"/>
      <c r="CM862" s="75"/>
      <c r="CN862" s="75"/>
      <c r="CO862" s="75"/>
      <c r="CP862" s="75"/>
      <c r="CQ862" s="75"/>
      <c r="CR862" s="75"/>
      <c r="CS862" s="75"/>
      <c r="CT862" s="75"/>
      <c r="CU862" s="75"/>
      <c r="CV862" s="75"/>
      <c r="CW862" s="75"/>
      <c r="CX862" s="75"/>
    </row>
    <row r="863" spans="1:102" ht="1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  <c r="BT863" s="75"/>
      <c r="BU863" s="75"/>
      <c r="BV863" s="75"/>
      <c r="BW863" s="75"/>
      <c r="BX863" s="75"/>
      <c r="BY863" s="75"/>
      <c r="BZ863" s="75"/>
      <c r="CA863" s="75"/>
      <c r="CB863" s="75"/>
      <c r="CC863" s="75"/>
      <c r="CD863" s="75"/>
      <c r="CE863" s="75"/>
      <c r="CF863" s="75"/>
      <c r="CG863" s="75"/>
      <c r="CH863" s="75"/>
      <c r="CI863" s="75"/>
      <c r="CJ863" s="75"/>
      <c r="CK863" s="75"/>
      <c r="CL863" s="75"/>
      <c r="CM863" s="75"/>
      <c r="CN863" s="75"/>
      <c r="CO863" s="75"/>
      <c r="CP863" s="75"/>
      <c r="CQ863" s="75"/>
      <c r="CR863" s="75"/>
      <c r="CS863" s="75"/>
      <c r="CT863" s="75"/>
      <c r="CU863" s="75"/>
      <c r="CV863" s="75"/>
      <c r="CW863" s="75"/>
      <c r="CX863" s="75"/>
    </row>
    <row r="864" spans="1:102" ht="1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  <c r="BT864" s="75"/>
      <c r="BU864" s="75"/>
      <c r="BV864" s="75"/>
      <c r="BW864" s="75"/>
      <c r="BX864" s="75"/>
      <c r="BY864" s="75"/>
      <c r="BZ864" s="75"/>
      <c r="CA864" s="75"/>
      <c r="CB864" s="75"/>
      <c r="CC864" s="75"/>
      <c r="CD864" s="75"/>
      <c r="CE864" s="75"/>
      <c r="CF864" s="75"/>
      <c r="CG864" s="75"/>
      <c r="CH864" s="75"/>
      <c r="CI864" s="75"/>
      <c r="CJ864" s="75"/>
      <c r="CK864" s="75"/>
      <c r="CL864" s="75"/>
      <c r="CM864" s="75"/>
      <c r="CN864" s="75"/>
      <c r="CO864" s="75"/>
      <c r="CP864" s="75"/>
      <c r="CQ864" s="75"/>
      <c r="CR864" s="75"/>
      <c r="CS864" s="75"/>
      <c r="CT864" s="75"/>
      <c r="CU864" s="75"/>
      <c r="CV864" s="75"/>
      <c r="CW864" s="75"/>
      <c r="CX864" s="75"/>
    </row>
    <row r="865" spans="1:102" ht="1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  <c r="BT865" s="75"/>
      <c r="BU865" s="75"/>
      <c r="BV865" s="75"/>
      <c r="BW865" s="75"/>
      <c r="BX865" s="75"/>
      <c r="BY865" s="75"/>
      <c r="BZ865" s="75"/>
      <c r="CA865" s="75"/>
      <c r="CB865" s="75"/>
      <c r="CC865" s="75"/>
      <c r="CD865" s="75"/>
      <c r="CE865" s="75"/>
      <c r="CF865" s="75"/>
      <c r="CG865" s="75"/>
      <c r="CH865" s="75"/>
      <c r="CI865" s="75"/>
      <c r="CJ865" s="75"/>
      <c r="CK865" s="75"/>
      <c r="CL865" s="75"/>
      <c r="CM865" s="75"/>
      <c r="CN865" s="75"/>
      <c r="CO865" s="75"/>
      <c r="CP865" s="75"/>
      <c r="CQ865" s="75"/>
      <c r="CR865" s="75"/>
      <c r="CS865" s="75"/>
      <c r="CT865" s="75"/>
      <c r="CU865" s="75"/>
      <c r="CV865" s="75"/>
      <c r="CW865" s="75"/>
      <c r="CX865" s="75"/>
    </row>
    <row r="866" spans="1:102" ht="1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  <c r="BT866" s="75"/>
      <c r="BU866" s="75"/>
      <c r="BV866" s="75"/>
      <c r="BW866" s="75"/>
      <c r="BX866" s="75"/>
      <c r="BY866" s="75"/>
      <c r="BZ866" s="75"/>
      <c r="CA866" s="75"/>
      <c r="CB866" s="75"/>
      <c r="CC866" s="75"/>
      <c r="CD866" s="75"/>
      <c r="CE866" s="75"/>
      <c r="CF866" s="75"/>
      <c r="CG866" s="75"/>
      <c r="CH866" s="75"/>
      <c r="CI866" s="75"/>
      <c r="CJ866" s="75"/>
      <c r="CK866" s="75"/>
      <c r="CL866" s="75"/>
      <c r="CM866" s="75"/>
      <c r="CN866" s="75"/>
      <c r="CO866" s="75"/>
      <c r="CP866" s="75"/>
      <c r="CQ866" s="75"/>
      <c r="CR866" s="75"/>
      <c r="CS866" s="75"/>
      <c r="CT866" s="75"/>
      <c r="CU866" s="75"/>
      <c r="CV866" s="75"/>
      <c r="CW866" s="75"/>
      <c r="CX866" s="75"/>
    </row>
    <row r="867" spans="1:102" ht="1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  <c r="BT867" s="75"/>
      <c r="BU867" s="75"/>
      <c r="BV867" s="75"/>
      <c r="BW867" s="75"/>
      <c r="BX867" s="75"/>
      <c r="BY867" s="75"/>
      <c r="BZ867" s="75"/>
      <c r="CA867" s="75"/>
      <c r="CB867" s="75"/>
      <c r="CC867" s="75"/>
      <c r="CD867" s="75"/>
      <c r="CE867" s="75"/>
      <c r="CF867" s="75"/>
      <c r="CG867" s="75"/>
      <c r="CH867" s="75"/>
      <c r="CI867" s="75"/>
      <c r="CJ867" s="75"/>
      <c r="CK867" s="75"/>
      <c r="CL867" s="75"/>
      <c r="CM867" s="75"/>
      <c r="CN867" s="75"/>
      <c r="CO867" s="75"/>
      <c r="CP867" s="75"/>
      <c r="CQ867" s="75"/>
      <c r="CR867" s="75"/>
      <c r="CS867" s="75"/>
      <c r="CT867" s="75"/>
      <c r="CU867" s="75"/>
      <c r="CV867" s="75"/>
      <c r="CW867" s="75"/>
      <c r="CX867" s="75"/>
    </row>
    <row r="868" spans="1:102" ht="1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  <c r="BT868" s="75"/>
      <c r="BU868" s="75"/>
      <c r="BV868" s="75"/>
      <c r="BW868" s="75"/>
      <c r="BX868" s="75"/>
      <c r="BY868" s="75"/>
      <c r="BZ868" s="75"/>
      <c r="CA868" s="75"/>
      <c r="CB868" s="75"/>
      <c r="CC868" s="75"/>
      <c r="CD868" s="75"/>
      <c r="CE868" s="75"/>
      <c r="CF868" s="75"/>
      <c r="CG868" s="75"/>
      <c r="CH868" s="75"/>
      <c r="CI868" s="75"/>
      <c r="CJ868" s="75"/>
      <c r="CK868" s="75"/>
      <c r="CL868" s="75"/>
      <c r="CM868" s="75"/>
      <c r="CN868" s="75"/>
      <c r="CO868" s="75"/>
      <c r="CP868" s="75"/>
      <c r="CQ868" s="75"/>
      <c r="CR868" s="75"/>
      <c r="CS868" s="75"/>
      <c r="CT868" s="75"/>
      <c r="CU868" s="75"/>
      <c r="CV868" s="75"/>
      <c r="CW868" s="75"/>
      <c r="CX868" s="75"/>
    </row>
    <row r="869" spans="1:102" ht="1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  <c r="BT869" s="75"/>
      <c r="BU869" s="75"/>
      <c r="BV869" s="75"/>
      <c r="BW869" s="75"/>
      <c r="BX869" s="75"/>
      <c r="BY869" s="75"/>
      <c r="BZ869" s="75"/>
      <c r="CA869" s="75"/>
      <c r="CB869" s="75"/>
      <c r="CC869" s="75"/>
      <c r="CD869" s="75"/>
      <c r="CE869" s="75"/>
      <c r="CF869" s="75"/>
      <c r="CG869" s="75"/>
      <c r="CH869" s="75"/>
      <c r="CI869" s="75"/>
      <c r="CJ869" s="75"/>
      <c r="CK869" s="75"/>
      <c r="CL869" s="75"/>
      <c r="CM869" s="75"/>
      <c r="CN869" s="75"/>
      <c r="CO869" s="75"/>
      <c r="CP869" s="75"/>
      <c r="CQ869" s="75"/>
      <c r="CR869" s="75"/>
      <c r="CS869" s="75"/>
      <c r="CT869" s="75"/>
      <c r="CU869" s="75"/>
      <c r="CV869" s="75"/>
      <c r="CW869" s="75"/>
      <c r="CX869" s="75"/>
    </row>
    <row r="870" spans="1:102" ht="1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  <c r="BT870" s="75"/>
      <c r="BU870" s="75"/>
      <c r="BV870" s="75"/>
      <c r="BW870" s="75"/>
      <c r="BX870" s="75"/>
      <c r="BY870" s="75"/>
      <c r="BZ870" s="75"/>
      <c r="CA870" s="75"/>
      <c r="CB870" s="75"/>
      <c r="CC870" s="75"/>
      <c r="CD870" s="75"/>
      <c r="CE870" s="75"/>
      <c r="CF870" s="75"/>
      <c r="CG870" s="75"/>
      <c r="CH870" s="75"/>
      <c r="CI870" s="75"/>
      <c r="CJ870" s="75"/>
      <c r="CK870" s="75"/>
      <c r="CL870" s="75"/>
      <c r="CM870" s="75"/>
      <c r="CN870" s="75"/>
      <c r="CO870" s="75"/>
      <c r="CP870" s="75"/>
      <c r="CQ870" s="75"/>
      <c r="CR870" s="75"/>
      <c r="CS870" s="75"/>
      <c r="CT870" s="75"/>
      <c r="CU870" s="75"/>
      <c r="CV870" s="75"/>
      <c r="CW870" s="75"/>
      <c r="CX870" s="75"/>
    </row>
    <row r="871" spans="1:102" ht="1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  <c r="BT871" s="75"/>
      <c r="BU871" s="75"/>
      <c r="BV871" s="75"/>
      <c r="BW871" s="75"/>
      <c r="BX871" s="75"/>
      <c r="BY871" s="75"/>
      <c r="BZ871" s="75"/>
      <c r="CA871" s="75"/>
      <c r="CB871" s="75"/>
      <c r="CC871" s="75"/>
      <c r="CD871" s="75"/>
      <c r="CE871" s="75"/>
      <c r="CF871" s="75"/>
      <c r="CG871" s="75"/>
      <c r="CH871" s="75"/>
      <c r="CI871" s="75"/>
      <c r="CJ871" s="75"/>
      <c r="CK871" s="75"/>
      <c r="CL871" s="75"/>
      <c r="CM871" s="75"/>
      <c r="CN871" s="75"/>
      <c r="CO871" s="75"/>
      <c r="CP871" s="75"/>
      <c r="CQ871" s="75"/>
      <c r="CR871" s="75"/>
      <c r="CS871" s="75"/>
      <c r="CT871" s="75"/>
      <c r="CU871" s="75"/>
      <c r="CV871" s="75"/>
      <c r="CW871" s="75"/>
      <c r="CX871" s="75"/>
    </row>
    <row r="872" spans="1:102" ht="1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  <c r="BT872" s="75"/>
      <c r="BU872" s="75"/>
      <c r="BV872" s="75"/>
      <c r="BW872" s="75"/>
      <c r="BX872" s="75"/>
      <c r="BY872" s="75"/>
      <c r="BZ872" s="75"/>
      <c r="CA872" s="75"/>
      <c r="CB872" s="75"/>
      <c r="CC872" s="75"/>
      <c r="CD872" s="75"/>
      <c r="CE872" s="75"/>
      <c r="CF872" s="75"/>
      <c r="CG872" s="75"/>
      <c r="CH872" s="75"/>
      <c r="CI872" s="75"/>
      <c r="CJ872" s="75"/>
      <c r="CK872" s="75"/>
      <c r="CL872" s="75"/>
      <c r="CM872" s="75"/>
      <c r="CN872" s="75"/>
      <c r="CO872" s="75"/>
      <c r="CP872" s="75"/>
      <c r="CQ872" s="75"/>
      <c r="CR872" s="75"/>
      <c r="CS872" s="75"/>
      <c r="CT872" s="75"/>
      <c r="CU872" s="75"/>
      <c r="CV872" s="75"/>
      <c r="CW872" s="75"/>
      <c r="CX872" s="75"/>
    </row>
    <row r="873" spans="1:102" ht="1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  <c r="BT873" s="75"/>
      <c r="BU873" s="75"/>
      <c r="BV873" s="75"/>
      <c r="BW873" s="75"/>
      <c r="BX873" s="75"/>
      <c r="BY873" s="75"/>
      <c r="BZ873" s="75"/>
      <c r="CA873" s="75"/>
      <c r="CB873" s="75"/>
      <c r="CC873" s="75"/>
      <c r="CD873" s="75"/>
      <c r="CE873" s="75"/>
      <c r="CF873" s="75"/>
      <c r="CG873" s="75"/>
      <c r="CH873" s="75"/>
      <c r="CI873" s="75"/>
      <c r="CJ873" s="75"/>
      <c r="CK873" s="75"/>
      <c r="CL873" s="75"/>
      <c r="CM873" s="75"/>
      <c r="CN873" s="75"/>
      <c r="CO873" s="75"/>
      <c r="CP873" s="75"/>
      <c r="CQ873" s="75"/>
      <c r="CR873" s="75"/>
      <c r="CS873" s="75"/>
      <c r="CT873" s="75"/>
      <c r="CU873" s="75"/>
      <c r="CV873" s="75"/>
      <c r="CW873" s="75"/>
      <c r="CX873" s="75"/>
    </row>
    <row r="874" spans="1:102" ht="1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  <c r="BT874" s="75"/>
      <c r="BU874" s="75"/>
      <c r="BV874" s="75"/>
      <c r="BW874" s="75"/>
      <c r="BX874" s="75"/>
      <c r="BY874" s="75"/>
      <c r="BZ874" s="75"/>
      <c r="CA874" s="75"/>
      <c r="CB874" s="75"/>
      <c r="CC874" s="75"/>
      <c r="CD874" s="75"/>
      <c r="CE874" s="75"/>
      <c r="CF874" s="75"/>
      <c r="CG874" s="75"/>
      <c r="CH874" s="75"/>
      <c r="CI874" s="75"/>
      <c r="CJ874" s="75"/>
      <c r="CK874" s="75"/>
      <c r="CL874" s="75"/>
      <c r="CM874" s="75"/>
      <c r="CN874" s="75"/>
      <c r="CO874" s="75"/>
      <c r="CP874" s="75"/>
      <c r="CQ874" s="75"/>
      <c r="CR874" s="75"/>
      <c r="CS874" s="75"/>
      <c r="CT874" s="75"/>
      <c r="CU874" s="75"/>
      <c r="CV874" s="75"/>
      <c r="CW874" s="75"/>
      <c r="CX874" s="75"/>
    </row>
    <row r="875" spans="1:102" ht="1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  <c r="BT875" s="75"/>
      <c r="BU875" s="75"/>
      <c r="BV875" s="75"/>
      <c r="BW875" s="75"/>
      <c r="BX875" s="75"/>
      <c r="BY875" s="75"/>
      <c r="BZ875" s="75"/>
      <c r="CA875" s="75"/>
      <c r="CB875" s="75"/>
      <c r="CC875" s="75"/>
      <c r="CD875" s="75"/>
      <c r="CE875" s="75"/>
      <c r="CF875" s="75"/>
      <c r="CG875" s="75"/>
      <c r="CH875" s="75"/>
      <c r="CI875" s="75"/>
      <c r="CJ875" s="75"/>
      <c r="CK875" s="75"/>
      <c r="CL875" s="75"/>
      <c r="CM875" s="75"/>
      <c r="CN875" s="75"/>
      <c r="CO875" s="75"/>
      <c r="CP875" s="75"/>
      <c r="CQ875" s="75"/>
      <c r="CR875" s="75"/>
      <c r="CS875" s="75"/>
      <c r="CT875" s="75"/>
      <c r="CU875" s="75"/>
      <c r="CV875" s="75"/>
      <c r="CW875" s="75"/>
      <c r="CX875" s="75"/>
    </row>
    <row r="876" spans="1:102" ht="1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  <c r="BT876" s="75"/>
      <c r="BU876" s="75"/>
      <c r="BV876" s="75"/>
      <c r="BW876" s="75"/>
      <c r="BX876" s="75"/>
      <c r="BY876" s="75"/>
      <c r="BZ876" s="75"/>
      <c r="CA876" s="75"/>
      <c r="CB876" s="75"/>
      <c r="CC876" s="75"/>
      <c r="CD876" s="75"/>
      <c r="CE876" s="75"/>
      <c r="CF876" s="75"/>
      <c r="CG876" s="75"/>
      <c r="CH876" s="75"/>
      <c r="CI876" s="75"/>
      <c r="CJ876" s="75"/>
      <c r="CK876" s="75"/>
      <c r="CL876" s="75"/>
      <c r="CM876" s="75"/>
      <c r="CN876" s="75"/>
      <c r="CO876" s="75"/>
      <c r="CP876" s="75"/>
      <c r="CQ876" s="75"/>
      <c r="CR876" s="75"/>
      <c r="CS876" s="75"/>
      <c r="CT876" s="75"/>
      <c r="CU876" s="75"/>
      <c r="CV876" s="75"/>
      <c r="CW876" s="75"/>
      <c r="CX876" s="75"/>
    </row>
    <row r="877" spans="1:102" ht="1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  <c r="BT877" s="75"/>
      <c r="BU877" s="75"/>
      <c r="BV877" s="75"/>
      <c r="BW877" s="75"/>
      <c r="BX877" s="75"/>
      <c r="BY877" s="75"/>
      <c r="BZ877" s="75"/>
      <c r="CA877" s="75"/>
      <c r="CB877" s="75"/>
      <c r="CC877" s="75"/>
      <c r="CD877" s="75"/>
      <c r="CE877" s="75"/>
      <c r="CF877" s="75"/>
      <c r="CG877" s="75"/>
      <c r="CH877" s="75"/>
      <c r="CI877" s="75"/>
      <c r="CJ877" s="75"/>
      <c r="CK877" s="75"/>
      <c r="CL877" s="75"/>
      <c r="CM877" s="75"/>
      <c r="CN877" s="75"/>
      <c r="CO877" s="75"/>
      <c r="CP877" s="75"/>
      <c r="CQ877" s="75"/>
      <c r="CR877" s="75"/>
      <c r="CS877" s="75"/>
      <c r="CT877" s="75"/>
      <c r="CU877" s="75"/>
      <c r="CV877" s="75"/>
      <c r="CW877" s="75"/>
      <c r="CX877" s="75"/>
    </row>
    <row r="878" spans="1:102" ht="1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  <c r="BT878" s="75"/>
      <c r="BU878" s="75"/>
      <c r="BV878" s="75"/>
      <c r="BW878" s="75"/>
      <c r="BX878" s="75"/>
      <c r="BY878" s="75"/>
      <c r="BZ878" s="75"/>
      <c r="CA878" s="75"/>
      <c r="CB878" s="75"/>
      <c r="CC878" s="75"/>
      <c r="CD878" s="75"/>
      <c r="CE878" s="75"/>
      <c r="CF878" s="75"/>
      <c r="CG878" s="75"/>
      <c r="CH878" s="75"/>
      <c r="CI878" s="75"/>
      <c r="CJ878" s="75"/>
      <c r="CK878" s="75"/>
      <c r="CL878" s="75"/>
      <c r="CM878" s="75"/>
      <c r="CN878" s="75"/>
      <c r="CO878" s="75"/>
      <c r="CP878" s="75"/>
      <c r="CQ878" s="75"/>
      <c r="CR878" s="75"/>
      <c r="CS878" s="75"/>
      <c r="CT878" s="75"/>
      <c r="CU878" s="75"/>
      <c r="CV878" s="75"/>
      <c r="CW878" s="75"/>
      <c r="CX878" s="75"/>
    </row>
    <row r="879" spans="1:102" ht="1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  <c r="BT879" s="75"/>
      <c r="BU879" s="75"/>
      <c r="BV879" s="75"/>
      <c r="BW879" s="75"/>
      <c r="BX879" s="75"/>
      <c r="BY879" s="75"/>
      <c r="BZ879" s="75"/>
      <c r="CA879" s="75"/>
      <c r="CB879" s="75"/>
      <c r="CC879" s="75"/>
      <c r="CD879" s="75"/>
      <c r="CE879" s="75"/>
      <c r="CF879" s="75"/>
      <c r="CG879" s="75"/>
      <c r="CH879" s="75"/>
      <c r="CI879" s="75"/>
      <c r="CJ879" s="75"/>
      <c r="CK879" s="75"/>
      <c r="CL879" s="75"/>
      <c r="CM879" s="75"/>
      <c r="CN879" s="75"/>
      <c r="CO879" s="75"/>
      <c r="CP879" s="75"/>
      <c r="CQ879" s="75"/>
      <c r="CR879" s="75"/>
      <c r="CS879" s="75"/>
      <c r="CT879" s="75"/>
      <c r="CU879" s="75"/>
      <c r="CV879" s="75"/>
      <c r="CW879" s="75"/>
      <c r="CX879" s="75"/>
    </row>
    <row r="880" spans="1:102" ht="1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  <c r="BT880" s="75"/>
      <c r="BU880" s="75"/>
      <c r="BV880" s="75"/>
      <c r="BW880" s="75"/>
      <c r="BX880" s="75"/>
      <c r="BY880" s="75"/>
      <c r="BZ880" s="75"/>
      <c r="CA880" s="75"/>
      <c r="CB880" s="75"/>
      <c r="CC880" s="75"/>
      <c r="CD880" s="75"/>
      <c r="CE880" s="75"/>
      <c r="CF880" s="75"/>
      <c r="CG880" s="75"/>
      <c r="CH880" s="75"/>
      <c r="CI880" s="75"/>
      <c r="CJ880" s="75"/>
      <c r="CK880" s="75"/>
      <c r="CL880" s="75"/>
      <c r="CM880" s="75"/>
      <c r="CN880" s="75"/>
      <c r="CO880" s="75"/>
      <c r="CP880" s="75"/>
      <c r="CQ880" s="75"/>
      <c r="CR880" s="75"/>
      <c r="CS880" s="75"/>
      <c r="CT880" s="75"/>
      <c r="CU880" s="75"/>
      <c r="CV880" s="75"/>
      <c r="CW880" s="75"/>
      <c r="CX880" s="75"/>
    </row>
    <row r="881" spans="1:102" ht="1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  <c r="BT881" s="75"/>
      <c r="BU881" s="75"/>
      <c r="BV881" s="75"/>
      <c r="BW881" s="75"/>
      <c r="BX881" s="75"/>
      <c r="BY881" s="75"/>
      <c r="BZ881" s="75"/>
      <c r="CA881" s="75"/>
      <c r="CB881" s="75"/>
      <c r="CC881" s="75"/>
      <c r="CD881" s="75"/>
      <c r="CE881" s="75"/>
      <c r="CF881" s="75"/>
      <c r="CG881" s="75"/>
      <c r="CH881" s="75"/>
      <c r="CI881" s="75"/>
      <c r="CJ881" s="75"/>
      <c r="CK881" s="75"/>
      <c r="CL881" s="75"/>
      <c r="CM881" s="75"/>
      <c r="CN881" s="75"/>
      <c r="CO881" s="75"/>
      <c r="CP881" s="75"/>
      <c r="CQ881" s="75"/>
      <c r="CR881" s="75"/>
      <c r="CS881" s="75"/>
      <c r="CT881" s="75"/>
      <c r="CU881" s="75"/>
      <c r="CV881" s="75"/>
      <c r="CW881" s="75"/>
      <c r="CX881" s="75"/>
    </row>
    <row r="882" spans="1:102" ht="1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  <c r="BT882" s="75"/>
      <c r="BU882" s="75"/>
      <c r="BV882" s="75"/>
      <c r="BW882" s="75"/>
      <c r="BX882" s="75"/>
      <c r="BY882" s="75"/>
      <c r="BZ882" s="75"/>
      <c r="CA882" s="75"/>
      <c r="CB882" s="75"/>
      <c r="CC882" s="75"/>
      <c r="CD882" s="75"/>
      <c r="CE882" s="75"/>
      <c r="CF882" s="75"/>
      <c r="CG882" s="75"/>
      <c r="CH882" s="75"/>
      <c r="CI882" s="75"/>
      <c r="CJ882" s="75"/>
      <c r="CK882" s="75"/>
      <c r="CL882" s="75"/>
      <c r="CM882" s="75"/>
      <c r="CN882" s="75"/>
      <c r="CO882" s="75"/>
      <c r="CP882" s="75"/>
      <c r="CQ882" s="75"/>
      <c r="CR882" s="75"/>
      <c r="CS882" s="75"/>
      <c r="CT882" s="75"/>
      <c r="CU882" s="75"/>
      <c r="CV882" s="75"/>
      <c r="CW882" s="75"/>
      <c r="CX882" s="75"/>
    </row>
    <row r="883" spans="1:102" ht="1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  <c r="BT883" s="75"/>
      <c r="BU883" s="75"/>
      <c r="BV883" s="75"/>
      <c r="BW883" s="75"/>
      <c r="BX883" s="75"/>
      <c r="BY883" s="75"/>
      <c r="BZ883" s="75"/>
      <c r="CA883" s="75"/>
      <c r="CB883" s="75"/>
      <c r="CC883" s="75"/>
      <c r="CD883" s="75"/>
      <c r="CE883" s="75"/>
      <c r="CF883" s="75"/>
      <c r="CG883" s="75"/>
      <c r="CH883" s="75"/>
      <c r="CI883" s="75"/>
      <c r="CJ883" s="75"/>
      <c r="CK883" s="75"/>
      <c r="CL883" s="75"/>
      <c r="CM883" s="75"/>
      <c r="CN883" s="75"/>
      <c r="CO883" s="75"/>
      <c r="CP883" s="75"/>
      <c r="CQ883" s="75"/>
      <c r="CR883" s="75"/>
      <c r="CS883" s="75"/>
      <c r="CT883" s="75"/>
      <c r="CU883" s="75"/>
      <c r="CV883" s="75"/>
      <c r="CW883" s="75"/>
      <c r="CX883" s="75"/>
    </row>
    <row r="884" spans="1:102" ht="1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  <c r="BT884" s="75"/>
      <c r="BU884" s="75"/>
      <c r="BV884" s="75"/>
      <c r="BW884" s="75"/>
      <c r="BX884" s="75"/>
      <c r="BY884" s="75"/>
      <c r="BZ884" s="75"/>
      <c r="CA884" s="75"/>
      <c r="CB884" s="75"/>
      <c r="CC884" s="75"/>
      <c r="CD884" s="75"/>
      <c r="CE884" s="75"/>
      <c r="CF884" s="75"/>
      <c r="CG884" s="75"/>
      <c r="CH884" s="75"/>
      <c r="CI884" s="75"/>
      <c r="CJ884" s="75"/>
      <c r="CK884" s="75"/>
      <c r="CL884" s="75"/>
      <c r="CM884" s="75"/>
      <c r="CN884" s="75"/>
      <c r="CO884" s="75"/>
      <c r="CP884" s="75"/>
      <c r="CQ884" s="75"/>
      <c r="CR884" s="75"/>
      <c r="CS884" s="75"/>
      <c r="CT884" s="75"/>
      <c r="CU884" s="75"/>
      <c r="CV884" s="75"/>
      <c r="CW884" s="75"/>
      <c r="CX884" s="75"/>
    </row>
    <row r="885" spans="1:102" ht="1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  <c r="BT885" s="75"/>
      <c r="BU885" s="75"/>
      <c r="BV885" s="75"/>
      <c r="BW885" s="75"/>
      <c r="BX885" s="75"/>
      <c r="BY885" s="75"/>
      <c r="BZ885" s="75"/>
      <c r="CA885" s="75"/>
      <c r="CB885" s="75"/>
      <c r="CC885" s="75"/>
      <c r="CD885" s="75"/>
      <c r="CE885" s="75"/>
      <c r="CF885" s="75"/>
      <c r="CG885" s="75"/>
      <c r="CH885" s="75"/>
      <c r="CI885" s="75"/>
      <c r="CJ885" s="75"/>
      <c r="CK885" s="75"/>
      <c r="CL885" s="75"/>
      <c r="CM885" s="75"/>
      <c r="CN885" s="75"/>
      <c r="CO885" s="75"/>
      <c r="CP885" s="75"/>
      <c r="CQ885" s="75"/>
      <c r="CR885" s="75"/>
      <c r="CS885" s="75"/>
      <c r="CT885" s="75"/>
      <c r="CU885" s="75"/>
      <c r="CV885" s="75"/>
      <c r="CW885" s="75"/>
      <c r="CX885" s="75"/>
    </row>
    <row r="886" spans="1:102" ht="1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  <c r="CX886" s="75"/>
    </row>
    <row r="887" spans="1:102" ht="1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  <c r="BT887" s="75"/>
      <c r="BU887" s="75"/>
      <c r="BV887" s="75"/>
      <c r="BW887" s="75"/>
      <c r="BX887" s="75"/>
      <c r="BY887" s="75"/>
      <c r="BZ887" s="75"/>
      <c r="CA887" s="75"/>
      <c r="CB887" s="75"/>
      <c r="CC887" s="75"/>
      <c r="CD887" s="75"/>
      <c r="CE887" s="75"/>
      <c r="CF887" s="75"/>
      <c r="CG887" s="75"/>
      <c r="CH887" s="75"/>
      <c r="CI887" s="75"/>
      <c r="CJ887" s="75"/>
      <c r="CK887" s="75"/>
      <c r="CL887" s="75"/>
      <c r="CM887" s="75"/>
      <c r="CN887" s="75"/>
      <c r="CO887" s="75"/>
      <c r="CP887" s="75"/>
      <c r="CQ887" s="75"/>
      <c r="CR887" s="75"/>
      <c r="CS887" s="75"/>
      <c r="CT887" s="75"/>
      <c r="CU887" s="75"/>
      <c r="CV887" s="75"/>
      <c r="CW887" s="75"/>
      <c r="CX887" s="75"/>
    </row>
    <row r="888" spans="1:102" ht="1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  <c r="BT888" s="75"/>
      <c r="BU888" s="75"/>
      <c r="BV888" s="75"/>
      <c r="BW888" s="75"/>
      <c r="BX888" s="75"/>
      <c r="BY888" s="75"/>
      <c r="BZ888" s="75"/>
      <c r="CA888" s="75"/>
      <c r="CB888" s="75"/>
      <c r="CC888" s="75"/>
      <c r="CD888" s="75"/>
      <c r="CE888" s="75"/>
      <c r="CF888" s="75"/>
      <c r="CG888" s="75"/>
      <c r="CH888" s="75"/>
      <c r="CI888" s="75"/>
      <c r="CJ888" s="75"/>
      <c r="CK888" s="75"/>
      <c r="CL888" s="75"/>
      <c r="CM888" s="75"/>
      <c r="CN888" s="75"/>
      <c r="CO888" s="75"/>
      <c r="CP888" s="75"/>
      <c r="CQ888" s="75"/>
      <c r="CR888" s="75"/>
      <c r="CS888" s="75"/>
      <c r="CT888" s="75"/>
      <c r="CU888" s="75"/>
      <c r="CV888" s="75"/>
      <c r="CW888" s="75"/>
      <c r="CX888" s="75"/>
    </row>
    <row r="889" spans="1:102" ht="1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  <c r="BT889" s="75"/>
      <c r="BU889" s="75"/>
      <c r="BV889" s="75"/>
      <c r="BW889" s="75"/>
      <c r="BX889" s="75"/>
      <c r="BY889" s="75"/>
      <c r="BZ889" s="75"/>
      <c r="CA889" s="75"/>
      <c r="CB889" s="75"/>
      <c r="CC889" s="75"/>
      <c r="CD889" s="75"/>
      <c r="CE889" s="75"/>
      <c r="CF889" s="75"/>
      <c r="CG889" s="75"/>
      <c r="CH889" s="75"/>
      <c r="CI889" s="75"/>
      <c r="CJ889" s="75"/>
      <c r="CK889" s="75"/>
      <c r="CL889" s="75"/>
      <c r="CM889" s="75"/>
      <c r="CN889" s="75"/>
      <c r="CO889" s="75"/>
      <c r="CP889" s="75"/>
      <c r="CQ889" s="75"/>
      <c r="CR889" s="75"/>
      <c r="CS889" s="75"/>
      <c r="CT889" s="75"/>
      <c r="CU889" s="75"/>
      <c r="CV889" s="75"/>
      <c r="CW889" s="75"/>
      <c r="CX889" s="75"/>
    </row>
    <row r="890" spans="1:102" ht="1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  <c r="CC890" s="75"/>
      <c r="CD890" s="75"/>
      <c r="CE890" s="75"/>
      <c r="CF890" s="75"/>
      <c r="CG890" s="75"/>
      <c r="CH890" s="75"/>
      <c r="CI890" s="75"/>
      <c r="CJ890" s="75"/>
      <c r="CK890" s="75"/>
      <c r="CL890" s="75"/>
      <c r="CM890" s="75"/>
      <c r="CN890" s="75"/>
      <c r="CO890" s="75"/>
      <c r="CP890" s="75"/>
      <c r="CQ890" s="75"/>
      <c r="CR890" s="75"/>
      <c r="CS890" s="75"/>
      <c r="CT890" s="75"/>
      <c r="CU890" s="75"/>
      <c r="CV890" s="75"/>
      <c r="CW890" s="75"/>
      <c r="CX890" s="75"/>
    </row>
    <row r="891" spans="1:102" ht="1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  <c r="CC891" s="75"/>
      <c r="CD891" s="75"/>
      <c r="CE891" s="75"/>
      <c r="CF891" s="75"/>
      <c r="CG891" s="75"/>
      <c r="CH891" s="75"/>
      <c r="CI891" s="75"/>
      <c r="CJ891" s="75"/>
      <c r="CK891" s="75"/>
      <c r="CL891" s="75"/>
      <c r="CM891" s="75"/>
      <c r="CN891" s="75"/>
      <c r="CO891" s="75"/>
      <c r="CP891" s="75"/>
      <c r="CQ891" s="75"/>
      <c r="CR891" s="75"/>
      <c r="CS891" s="75"/>
      <c r="CT891" s="75"/>
      <c r="CU891" s="75"/>
      <c r="CV891" s="75"/>
      <c r="CW891" s="75"/>
      <c r="CX891" s="75"/>
    </row>
    <row r="892" spans="1:102" ht="1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  <c r="CC892" s="75"/>
      <c r="CD892" s="75"/>
      <c r="CE892" s="75"/>
      <c r="CF892" s="75"/>
      <c r="CG892" s="75"/>
      <c r="CH892" s="75"/>
      <c r="CI892" s="75"/>
      <c r="CJ892" s="75"/>
      <c r="CK892" s="75"/>
      <c r="CL892" s="75"/>
      <c r="CM892" s="75"/>
      <c r="CN892" s="75"/>
      <c r="CO892" s="75"/>
      <c r="CP892" s="75"/>
      <c r="CQ892" s="75"/>
      <c r="CR892" s="75"/>
      <c r="CS892" s="75"/>
      <c r="CT892" s="75"/>
      <c r="CU892" s="75"/>
      <c r="CV892" s="75"/>
      <c r="CW892" s="75"/>
      <c r="CX892" s="75"/>
    </row>
    <row r="893" spans="1:102" ht="1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  <c r="CC893" s="75"/>
      <c r="CD893" s="75"/>
      <c r="CE893" s="75"/>
      <c r="CF893" s="75"/>
      <c r="CG893" s="75"/>
      <c r="CH893" s="75"/>
      <c r="CI893" s="75"/>
      <c r="CJ893" s="75"/>
      <c r="CK893" s="75"/>
      <c r="CL893" s="75"/>
      <c r="CM893" s="75"/>
      <c r="CN893" s="75"/>
      <c r="CO893" s="75"/>
      <c r="CP893" s="75"/>
      <c r="CQ893" s="75"/>
      <c r="CR893" s="75"/>
      <c r="CS893" s="75"/>
      <c r="CT893" s="75"/>
      <c r="CU893" s="75"/>
      <c r="CV893" s="75"/>
      <c r="CW893" s="75"/>
      <c r="CX893" s="75"/>
    </row>
    <row r="894" spans="1:102" ht="1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  <c r="CC894" s="75"/>
      <c r="CD894" s="75"/>
      <c r="CE894" s="75"/>
      <c r="CF894" s="75"/>
      <c r="CG894" s="75"/>
      <c r="CH894" s="75"/>
      <c r="CI894" s="75"/>
      <c r="CJ894" s="75"/>
      <c r="CK894" s="75"/>
      <c r="CL894" s="75"/>
      <c r="CM894" s="75"/>
      <c r="CN894" s="75"/>
      <c r="CO894" s="75"/>
      <c r="CP894" s="75"/>
      <c r="CQ894" s="75"/>
      <c r="CR894" s="75"/>
      <c r="CS894" s="75"/>
      <c r="CT894" s="75"/>
      <c r="CU894" s="75"/>
      <c r="CV894" s="75"/>
      <c r="CW894" s="75"/>
      <c r="CX894" s="75"/>
    </row>
    <row r="895" spans="1:102" ht="1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  <c r="CC895" s="75"/>
      <c r="CD895" s="75"/>
      <c r="CE895" s="75"/>
      <c r="CF895" s="75"/>
      <c r="CG895" s="75"/>
      <c r="CH895" s="75"/>
      <c r="CI895" s="75"/>
      <c r="CJ895" s="75"/>
      <c r="CK895" s="75"/>
      <c r="CL895" s="75"/>
      <c r="CM895" s="75"/>
      <c r="CN895" s="75"/>
      <c r="CO895" s="75"/>
      <c r="CP895" s="75"/>
      <c r="CQ895" s="75"/>
      <c r="CR895" s="75"/>
      <c r="CS895" s="75"/>
      <c r="CT895" s="75"/>
      <c r="CU895" s="75"/>
      <c r="CV895" s="75"/>
      <c r="CW895" s="75"/>
      <c r="CX895" s="75"/>
    </row>
    <row r="896" spans="1:102" ht="1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  <c r="CC896" s="75"/>
      <c r="CD896" s="75"/>
      <c r="CE896" s="75"/>
      <c r="CF896" s="75"/>
      <c r="CG896" s="75"/>
      <c r="CH896" s="75"/>
      <c r="CI896" s="75"/>
      <c r="CJ896" s="75"/>
      <c r="CK896" s="75"/>
      <c r="CL896" s="75"/>
      <c r="CM896" s="75"/>
      <c r="CN896" s="75"/>
      <c r="CO896" s="75"/>
      <c r="CP896" s="75"/>
      <c r="CQ896" s="75"/>
      <c r="CR896" s="75"/>
      <c r="CS896" s="75"/>
      <c r="CT896" s="75"/>
      <c r="CU896" s="75"/>
      <c r="CV896" s="75"/>
      <c r="CW896" s="75"/>
      <c r="CX896" s="75"/>
    </row>
    <row r="897" spans="1:102" ht="1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  <c r="CC897" s="75"/>
      <c r="CD897" s="75"/>
      <c r="CE897" s="75"/>
      <c r="CF897" s="75"/>
      <c r="CG897" s="75"/>
      <c r="CH897" s="75"/>
      <c r="CI897" s="75"/>
      <c r="CJ897" s="75"/>
      <c r="CK897" s="75"/>
      <c r="CL897" s="75"/>
      <c r="CM897" s="75"/>
      <c r="CN897" s="75"/>
      <c r="CO897" s="75"/>
      <c r="CP897" s="75"/>
      <c r="CQ897" s="75"/>
      <c r="CR897" s="75"/>
      <c r="CS897" s="75"/>
      <c r="CT897" s="75"/>
      <c r="CU897" s="75"/>
      <c r="CV897" s="75"/>
      <c r="CW897" s="75"/>
      <c r="CX897" s="75"/>
    </row>
    <row r="898" spans="1:102" ht="1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  <c r="CC898" s="75"/>
      <c r="CD898" s="75"/>
      <c r="CE898" s="75"/>
      <c r="CF898" s="75"/>
      <c r="CG898" s="75"/>
      <c r="CH898" s="75"/>
      <c r="CI898" s="75"/>
      <c r="CJ898" s="75"/>
      <c r="CK898" s="75"/>
      <c r="CL898" s="75"/>
      <c r="CM898" s="75"/>
      <c r="CN898" s="75"/>
      <c r="CO898" s="75"/>
      <c r="CP898" s="75"/>
      <c r="CQ898" s="75"/>
      <c r="CR898" s="75"/>
      <c r="CS898" s="75"/>
      <c r="CT898" s="75"/>
      <c r="CU898" s="75"/>
      <c r="CV898" s="75"/>
      <c r="CW898" s="75"/>
      <c r="CX898" s="75"/>
    </row>
    <row r="899" spans="1:102" ht="1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  <c r="BT899" s="75"/>
      <c r="BU899" s="75"/>
      <c r="BV899" s="75"/>
      <c r="BW899" s="75"/>
      <c r="BX899" s="75"/>
      <c r="BY899" s="75"/>
      <c r="BZ899" s="75"/>
      <c r="CA899" s="75"/>
      <c r="CB899" s="75"/>
      <c r="CC899" s="75"/>
      <c r="CD899" s="75"/>
      <c r="CE899" s="75"/>
      <c r="CF899" s="75"/>
      <c r="CG899" s="75"/>
      <c r="CH899" s="75"/>
      <c r="CI899" s="75"/>
      <c r="CJ899" s="75"/>
      <c r="CK899" s="75"/>
      <c r="CL899" s="75"/>
      <c r="CM899" s="75"/>
      <c r="CN899" s="75"/>
      <c r="CO899" s="75"/>
      <c r="CP899" s="75"/>
      <c r="CQ899" s="75"/>
      <c r="CR899" s="75"/>
      <c r="CS899" s="75"/>
      <c r="CT899" s="75"/>
      <c r="CU899" s="75"/>
      <c r="CV899" s="75"/>
      <c r="CW899" s="75"/>
      <c r="CX899" s="75"/>
    </row>
    <row r="900" spans="1:102" ht="1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  <c r="BT900" s="75"/>
      <c r="BU900" s="75"/>
      <c r="BV900" s="75"/>
      <c r="BW900" s="75"/>
      <c r="BX900" s="75"/>
      <c r="BY900" s="75"/>
      <c r="BZ900" s="75"/>
      <c r="CA900" s="75"/>
      <c r="CB900" s="75"/>
      <c r="CC900" s="75"/>
      <c r="CD900" s="75"/>
      <c r="CE900" s="75"/>
      <c r="CF900" s="75"/>
      <c r="CG900" s="75"/>
      <c r="CH900" s="75"/>
      <c r="CI900" s="75"/>
      <c r="CJ900" s="75"/>
      <c r="CK900" s="75"/>
      <c r="CL900" s="75"/>
      <c r="CM900" s="75"/>
      <c r="CN900" s="75"/>
      <c r="CO900" s="75"/>
      <c r="CP900" s="75"/>
      <c r="CQ900" s="75"/>
      <c r="CR900" s="75"/>
      <c r="CS900" s="75"/>
      <c r="CT900" s="75"/>
      <c r="CU900" s="75"/>
      <c r="CV900" s="75"/>
      <c r="CW900" s="75"/>
      <c r="CX900" s="75"/>
    </row>
    <row r="901" spans="1:102" ht="1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  <c r="BT901" s="75"/>
      <c r="BU901" s="75"/>
      <c r="BV901" s="75"/>
      <c r="BW901" s="75"/>
      <c r="BX901" s="75"/>
      <c r="BY901" s="75"/>
      <c r="BZ901" s="75"/>
      <c r="CA901" s="75"/>
      <c r="CB901" s="75"/>
      <c r="CC901" s="75"/>
      <c r="CD901" s="75"/>
      <c r="CE901" s="75"/>
      <c r="CF901" s="75"/>
      <c r="CG901" s="75"/>
      <c r="CH901" s="75"/>
      <c r="CI901" s="75"/>
      <c r="CJ901" s="75"/>
      <c r="CK901" s="75"/>
      <c r="CL901" s="75"/>
      <c r="CM901" s="75"/>
      <c r="CN901" s="75"/>
      <c r="CO901" s="75"/>
      <c r="CP901" s="75"/>
      <c r="CQ901" s="75"/>
      <c r="CR901" s="75"/>
      <c r="CS901" s="75"/>
      <c r="CT901" s="75"/>
      <c r="CU901" s="75"/>
      <c r="CV901" s="75"/>
      <c r="CW901" s="75"/>
      <c r="CX901" s="75"/>
    </row>
    <row r="902" spans="1:102" ht="1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  <c r="BR902" s="75"/>
      <c r="BS902" s="75"/>
      <c r="BT902" s="75"/>
      <c r="BU902" s="75"/>
      <c r="BV902" s="75"/>
      <c r="BW902" s="75"/>
      <c r="BX902" s="75"/>
      <c r="BY902" s="75"/>
      <c r="BZ902" s="75"/>
      <c r="CA902" s="75"/>
      <c r="CB902" s="75"/>
      <c r="CC902" s="75"/>
      <c r="CD902" s="75"/>
      <c r="CE902" s="75"/>
      <c r="CF902" s="75"/>
      <c r="CG902" s="75"/>
      <c r="CH902" s="75"/>
      <c r="CI902" s="75"/>
      <c r="CJ902" s="75"/>
      <c r="CK902" s="75"/>
      <c r="CL902" s="75"/>
      <c r="CM902" s="75"/>
      <c r="CN902" s="75"/>
      <c r="CO902" s="75"/>
      <c r="CP902" s="75"/>
      <c r="CQ902" s="75"/>
      <c r="CR902" s="75"/>
      <c r="CS902" s="75"/>
      <c r="CT902" s="75"/>
      <c r="CU902" s="75"/>
      <c r="CV902" s="75"/>
      <c r="CW902" s="75"/>
      <c r="CX902" s="75"/>
    </row>
    <row r="903" spans="1:102" ht="1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  <c r="BR903" s="75"/>
      <c r="BS903" s="75"/>
      <c r="BT903" s="75"/>
      <c r="BU903" s="75"/>
      <c r="BV903" s="75"/>
      <c r="BW903" s="75"/>
      <c r="BX903" s="75"/>
      <c r="BY903" s="75"/>
      <c r="BZ903" s="75"/>
      <c r="CA903" s="75"/>
      <c r="CB903" s="75"/>
      <c r="CC903" s="75"/>
      <c r="CD903" s="75"/>
      <c r="CE903" s="75"/>
      <c r="CF903" s="75"/>
      <c r="CG903" s="75"/>
      <c r="CH903" s="75"/>
      <c r="CI903" s="75"/>
      <c r="CJ903" s="75"/>
      <c r="CK903" s="75"/>
      <c r="CL903" s="75"/>
      <c r="CM903" s="75"/>
      <c r="CN903" s="75"/>
      <c r="CO903" s="75"/>
      <c r="CP903" s="75"/>
      <c r="CQ903" s="75"/>
      <c r="CR903" s="75"/>
      <c r="CS903" s="75"/>
      <c r="CT903" s="75"/>
      <c r="CU903" s="75"/>
      <c r="CV903" s="75"/>
      <c r="CW903" s="75"/>
      <c r="CX903" s="75"/>
    </row>
    <row r="904" spans="1:102" ht="1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  <c r="BR904" s="75"/>
      <c r="BS904" s="75"/>
      <c r="BT904" s="75"/>
      <c r="BU904" s="75"/>
      <c r="BV904" s="75"/>
      <c r="BW904" s="75"/>
      <c r="BX904" s="75"/>
      <c r="BY904" s="75"/>
      <c r="BZ904" s="75"/>
      <c r="CA904" s="75"/>
      <c r="CB904" s="75"/>
      <c r="CC904" s="75"/>
      <c r="CD904" s="75"/>
      <c r="CE904" s="75"/>
      <c r="CF904" s="75"/>
      <c r="CG904" s="75"/>
      <c r="CH904" s="75"/>
      <c r="CI904" s="75"/>
      <c r="CJ904" s="75"/>
      <c r="CK904" s="75"/>
      <c r="CL904" s="75"/>
      <c r="CM904" s="75"/>
      <c r="CN904" s="75"/>
      <c r="CO904" s="75"/>
      <c r="CP904" s="75"/>
      <c r="CQ904" s="75"/>
      <c r="CR904" s="75"/>
      <c r="CS904" s="75"/>
      <c r="CT904" s="75"/>
      <c r="CU904" s="75"/>
      <c r="CV904" s="75"/>
      <c r="CW904" s="75"/>
      <c r="CX904" s="75"/>
    </row>
    <row r="905" spans="1:102" ht="1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  <c r="BR905" s="75"/>
      <c r="BS905" s="75"/>
      <c r="BT905" s="75"/>
      <c r="BU905" s="75"/>
      <c r="BV905" s="75"/>
      <c r="BW905" s="75"/>
      <c r="BX905" s="75"/>
      <c r="BY905" s="75"/>
      <c r="BZ905" s="75"/>
      <c r="CA905" s="75"/>
      <c r="CB905" s="75"/>
      <c r="CC905" s="75"/>
      <c r="CD905" s="75"/>
      <c r="CE905" s="75"/>
      <c r="CF905" s="75"/>
      <c r="CG905" s="75"/>
      <c r="CH905" s="75"/>
      <c r="CI905" s="75"/>
      <c r="CJ905" s="75"/>
      <c r="CK905" s="75"/>
      <c r="CL905" s="75"/>
      <c r="CM905" s="75"/>
      <c r="CN905" s="75"/>
      <c r="CO905" s="75"/>
      <c r="CP905" s="75"/>
      <c r="CQ905" s="75"/>
      <c r="CR905" s="75"/>
      <c r="CS905" s="75"/>
      <c r="CT905" s="75"/>
      <c r="CU905" s="75"/>
      <c r="CV905" s="75"/>
      <c r="CW905" s="75"/>
      <c r="CX905" s="75"/>
    </row>
    <row r="906" spans="1:102" ht="1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  <c r="BR906" s="75"/>
      <c r="BS906" s="75"/>
      <c r="BT906" s="75"/>
      <c r="BU906" s="75"/>
      <c r="BV906" s="75"/>
      <c r="BW906" s="75"/>
      <c r="BX906" s="75"/>
      <c r="BY906" s="75"/>
      <c r="BZ906" s="75"/>
      <c r="CA906" s="75"/>
      <c r="CB906" s="75"/>
      <c r="CC906" s="75"/>
      <c r="CD906" s="75"/>
      <c r="CE906" s="75"/>
      <c r="CF906" s="75"/>
      <c r="CG906" s="75"/>
      <c r="CH906" s="75"/>
      <c r="CI906" s="75"/>
      <c r="CJ906" s="75"/>
      <c r="CK906" s="75"/>
      <c r="CL906" s="75"/>
      <c r="CM906" s="75"/>
      <c r="CN906" s="75"/>
      <c r="CO906" s="75"/>
      <c r="CP906" s="75"/>
      <c r="CQ906" s="75"/>
      <c r="CR906" s="75"/>
      <c r="CS906" s="75"/>
      <c r="CT906" s="75"/>
      <c r="CU906" s="75"/>
      <c r="CV906" s="75"/>
      <c r="CW906" s="75"/>
      <c r="CX906" s="75"/>
    </row>
    <row r="907" spans="1:102" ht="1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  <c r="BT907" s="75"/>
      <c r="BU907" s="75"/>
      <c r="BV907" s="75"/>
      <c r="BW907" s="75"/>
      <c r="BX907" s="75"/>
      <c r="BY907" s="75"/>
      <c r="BZ907" s="75"/>
      <c r="CA907" s="75"/>
      <c r="CB907" s="75"/>
      <c r="CC907" s="75"/>
      <c r="CD907" s="75"/>
      <c r="CE907" s="75"/>
      <c r="CF907" s="75"/>
      <c r="CG907" s="75"/>
      <c r="CH907" s="75"/>
      <c r="CI907" s="75"/>
      <c r="CJ907" s="75"/>
      <c r="CK907" s="75"/>
      <c r="CL907" s="75"/>
      <c r="CM907" s="75"/>
      <c r="CN907" s="75"/>
      <c r="CO907" s="75"/>
      <c r="CP907" s="75"/>
      <c r="CQ907" s="75"/>
      <c r="CR907" s="75"/>
      <c r="CS907" s="75"/>
      <c r="CT907" s="75"/>
      <c r="CU907" s="75"/>
      <c r="CV907" s="75"/>
      <c r="CW907" s="75"/>
      <c r="CX907" s="75"/>
    </row>
    <row r="908" spans="1:102" ht="1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  <c r="BR908" s="75"/>
      <c r="BS908" s="75"/>
      <c r="BT908" s="75"/>
      <c r="BU908" s="75"/>
      <c r="BV908" s="75"/>
      <c r="BW908" s="75"/>
      <c r="BX908" s="75"/>
      <c r="BY908" s="75"/>
      <c r="BZ908" s="75"/>
      <c r="CA908" s="75"/>
      <c r="CB908" s="75"/>
      <c r="CC908" s="75"/>
      <c r="CD908" s="75"/>
      <c r="CE908" s="75"/>
      <c r="CF908" s="75"/>
      <c r="CG908" s="75"/>
      <c r="CH908" s="75"/>
      <c r="CI908" s="75"/>
      <c r="CJ908" s="75"/>
      <c r="CK908" s="75"/>
      <c r="CL908" s="75"/>
      <c r="CM908" s="75"/>
      <c r="CN908" s="75"/>
      <c r="CO908" s="75"/>
      <c r="CP908" s="75"/>
      <c r="CQ908" s="75"/>
      <c r="CR908" s="75"/>
      <c r="CS908" s="75"/>
      <c r="CT908" s="75"/>
      <c r="CU908" s="75"/>
      <c r="CV908" s="75"/>
      <c r="CW908" s="75"/>
      <c r="CX908" s="75"/>
    </row>
    <row r="909" spans="1:102" ht="1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  <c r="BR909" s="75"/>
      <c r="BS909" s="75"/>
      <c r="BT909" s="75"/>
      <c r="BU909" s="75"/>
      <c r="BV909" s="75"/>
      <c r="BW909" s="75"/>
      <c r="BX909" s="75"/>
      <c r="BY909" s="75"/>
      <c r="BZ909" s="75"/>
      <c r="CA909" s="75"/>
      <c r="CB909" s="75"/>
      <c r="CC909" s="75"/>
      <c r="CD909" s="75"/>
      <c r="CE909" s="75"/>
      <c r="CF909" s="75"/>
      <c r="CG909" s="75"/>
      <c r="CH909" s="75"/>
      <c r="CI909" s="75"/>
      <c r="CJ909" s="75"/>
      <c r="CK909" s="75"/>
      <c r="CL909" s="75"/>
      <c r="CM909" s="75"/>
      <c r="CN909" s="75"/>
      <c r="CO909" s="75"/>
      <c r="CP909" s="75"/>
      <c r="CQ909" s="75"/>
      <c r="CR909" s="75"/>
      <c r="CS909" s="75"/>
      <c r="CT909" s="75"/>
      <c r="CU909" s="75"/>
      <c r="CV909" s="75"/>
      <c r="CW909" s="75"/>
      <c r="CX909" s="75"/>
    </row>
    <row r="910" spans="1:102" ht="1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  <c r="BR910" s="75"/>
      <c r="BS910" s="75"/>
      <c r="BT910" s="75"/>
      <c r="BU910" s="75"/>
      <c r="BV910" s="75"/>
      <c r="BW910" s="75"/>
      <c r="BX910" s="75"/>
      <c r="BY910" s="75"/>
      <c r="BZ910" s="75"/>
      <c r="CA910" s="75"/>
      <c r="CB910" s="75"/>
      <c r="CC910" s="75"/>
      <c r="CD910" s="75"/>
      <c r="CE910" s="75"/>
      <c r="CF910" s="75"/>
      <c r="CG910" s="75"/>
      <c r="CH910" s="75"/>
      <c r="CI910" s="75"/>
      <c r="CJ910" s="75"/>
      <c r="CK910" s="75"/>
      <c r="CL910" s="75"/>
      <c r="CM910" s="75"/>
      <c r="CN910" s="75"/>
      <c r="CO910" s="75"/>
      <c r="CP910" s="75"/>
      <c r="CQ910" s="75"/>
      <c r="CR910" s="75"/>
      <c r="CS910" s="75"/>
      <c r="CT910" s="75"/>
      <c r="CU910" s="75"/>
      <c r="CV910" s="75"/>
      <c r="CW910" s="75"/>
      <c r="CX910" s="75"/>
    </row>
    <row r="911" spans="1:102" ht="1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  <c r="BR911" s="75"/>
      <c r="BS911" s="75"/>
      <c r="BT911" s="75"/>
      <c r="BU911" s="75"/>
      <c r="BV911" s="75"/>
      <c r="BW911" s="75"/>
      <c r="BX911" s="75"/>
      <c r="BY911" s="75"/>
      <c r="BZ911" s="75"/>
      <c r="CA911" s="75"/>
      <c r="CB911" s="75"/>
      <c r="CC911" s="75"/>
      <c r="CD911" s="75"/>
      <c r="CE911" s="75"/>
      <c r="CF911" s="75"/>
      <c r="CG911" s="75"/>
      <c r="CH911" s="75"/>
      <c r="CI911" s="75"/>
      <c r="CJ911" s="75"/>
      <c r="CK911" s="75"/>
      <c r="CL911" s="75"/>
      <c r="CM911" s="75"/>
      <c r="CN911" s="75"/>
      <c r="CO911" s="75"/>
      <c r="CP911" s="75"/>
      <c r="CQ911" s="75"/>
      <c r="CR911" s="75"/>
      <c r="CS911" s="75"/>
      <c r="CT911" s="75"/>
      <c r="CU911" s="75"/>
      <c r="CV911" s="75"/>
      <c r="CW911" s="75"/>
      <c r="CX911" s="75"/>
    </row>
    <row r="912" spans="1:102" ht="1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  <c r="BR912" s="75"/>
      <c r="BS912" s="75"/>
      <c r="BT912" s="75"/>
      <c r="BU912" s="75"/>
      <c r="BV912" s="75"/>
      <c r="BW912" s="75"/>
      <c r="BX912" s="75"/>
      <c r="BY912" s="75"/>
      <c r="BZ912" s="75"/>
      <c r="CA912" s="75"/>
      <c r="CB912" s="75"/>
      <c r="CC912" s="75"/>
      <c r="CD912" s="75"/>
      <c r="CE912" s="75"/>
      <c r="CF912" s="75"/>
      <c r="CG912" s="75"/>
      <c r="CH912" s="75"/>
      <c r="CI912" s="75"/>
      <c r="CJ912" s="75"/>
      <c r="CK912" s="75"/>
      <c r="CL912" s="75"/>
      <c r="CM912" s="75"/>
      <c r="CN912" s="75"/>
      <c r="CO912" s="75"/>
      <c r="CP912" s="75"/>
      <c r="CQ912" s="75"/>
      <c r="CR912" s="75"/>
      <c r="CS912" s="75"/>
      <c r="CT912" s="75"/>
      <c r="CU912" s="75"/>
      <c r="CV912" s="75"/>
      <c r="CW912" s="75"/>
      <c r="CX912" s="75"/>
    </row>
    <row r="913" spans="1:102" ht="1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  <c r="BR913" s="75"/>
      <c r="BS913" s="75"/>
      <c r="BT913" s="75"/>
      <c r="BU913" s="75"/>
      <c r="BV913" s="75"/>
      <c r="BW913" s="75"/>
      <c r="BX913" s="75"/>
      <c r="BY913" s="75"/>
      <c r="BZ913" s="75"/>
      <c r="CA913" s="75"/>
      <c r="CB913" s="75"/>
      <c r="CC913" s="75"/>
      <c r="CD913" s="75"/>
      <c r="CE913" s="75"/>
      <c r="CF913" s="75"/>
      <c r="CG913" s="75"/>
      <c r="CH913" s="75"/>
      <c r="CI913" s="75"/>
      <c r="CJ913" s="75"/>
      <c r="CK913" s="75"/>
      <c r="CL913" s="75"/>
      <c r="CM913" s="75"/>
      <c r="CN913" s="75"/>
      <c r="CO913" s="75"/>
      <c r="CP913" s="75"/>
      <c r="CQ913" s="75"/>
      <c r="CR913" s="75"/>
      <c r="CS913" s="75"/>
      <c r="CT913" s="75"/>
      <c r="CU913" s="75"/>
      <c r="CV913" s="75"/>
      <c r="CW913" s="75"/>
      <c r="CX913" s="75"/>
    </row>
    <row r="914" spans="1:102" ht="1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  <c r="BR914" s="75"/>
      <c r="BS914" s="75"/>
      <c r="BT914" s="75"/>
      <c r="BU914" s="75"/>
      <c r="BV914" s="75"/>
      <c r="BW914" s="75"/>
      <c r="BX914" s="75"/>
      <c r="BY914" s="75"/>
      <c r="BZ914" s="75"/>
      <c r="CA914" s="75"/>
      <c r="CB914" s="75"/>
      <c r="CC914" s="75"/>
      <c r="CD914" s="75"/>
      <c r="CE914" s="75"/>
      <c r="CF914" s="75"/>
      <c r="CG914" s="75"/>
      <c r="CH914" s="75"/>
      <c r="CI914" s="75"/>
      <c r="CJ914" s="75"/>
      <c r="CK914" s="75"/>
      <c r="CL914" s="75"/>
      <c r="CM914" s="75"/>
      <c r="CN914" s="75"/>
      <c r="CO914" s="75"/>
      <c r="CP914" s="75"/>
      <c r="CQ914" s="75"/>
      <c r="CR914" s="75"/>
      <c r="CS914" s="75"/>
      <c r="CT914" s="75"/>
      <c r="CU914" s="75"/>
      <c r="CV914" s="75"/>
      <c r="CW914" s="75"/>
      <c r="CX914" s="75"/>
    </row>
    <row r="915" spans="1:102" ht="1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  <c r="BR915" s="75"/>
      <c r="BS915" s="75"/>
      <c r="BT915" s="75"/>
      <c r="BU915" s="75"/>
      <c r="BV915" s="75"/>
      <c r="BW915" s="75"/>
      <c r="BX915" s="75"/>
      <c r="BY915" s="75"/>
      <c r="BZ915" s="75"/>
      <c r="CA915" s="75"/>
      <c r="CB915" s="75"/>
      <c r="CC915" s="75"/>
      <c r="CD915" s="75"/>
      <c r="CE915" s="75"/>
      <c r="CF915" s="75"/>
      <c r="CG915" s="75"/>
      <c r="CH915" s="75"/>
      <c r="CI915" s="75"/>
      <c r="CJ915" s="75"/>
      <c r="CK915" s="75"/>
      <c r="CL915" s="75"/>
      <c r="CM915" s="75"/>
      <c r="CN915" s="75"/>
      <c r="CO915" s="75"/>
      <c r="CP915" s="75"/>
      <c r="CQ915" s="75"/>
      <c r="CR915" s="75"/>
      <c r="CS915" s="75"/>
      <c r="CT915" s="75"/>
      <c r="CU915" s="75"/>
      <c r="CV915" s="75"/>
      <c r="CW915" s="75"/>
      <c r="CX915" s="75"/>
    </row>
    <row r="916" spans="1:102" ht="1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  <c r="BR916" s="75"/>
      <c r="BS916" s="75"/>
      <c r="BT916" s="75"/>
      <c r="BU916" s="75"/>
      <c r="BV916" s="75"/>
      <c r="BW916" s="75"/>
      <c r="BX916" s="75"/>
      <c r="BY916" s="75"/>
      <c r="BZ916" s="75"/>
      <c r="CA916" s="75"/>
      <c r="CB916" s="75"/>
      <c r="CC916" s="75"/>
      <c r="CD916" s="75"/>
      <c r="CE916" s="75"/>
      <c r="CF916" s="75"/>
      <c r="CG916" s="75"/>
      <c r="CH916" s="75"/>
      <c r="CI916" s="75"/>
      <c r="CJ916" s="75"/>
      <c r="CK916" s="75"/>
      <c r="CL916" s="75"/>
      <c r="CM916" s="75"/>
      <c r="CN916" s="75"/>
      <c r="CO916" s="75"/>
      <c r="CP916" s="75"/>
      <c r="CQ916" s="75"/>
      <c r="CR916" s="75"/>
      <c r="CS916" s="75"/>
      <c r="CT916" s="75"/>
      <c r="CU916" s="75"/>
      <c r="CV916" s="75"/>
      <c r="CW916" s="75"/>
      <c r="CX916" s="75"/>
    </row>
    <row r="917" spans="1:102" ht="1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  <c r="BR917" s="75"/>
      <c r="BS917" s="75"/>
      <c r="BT917" s="75"/>
      <c r="BU917" s="75"/>
      <c r="BV917" s="75"/>
      <c r="BW917" s="75"/>
      <c r="BX917" s="75"/>
      <c r="BY917" s="75"/>
      <c r="BZ917" s="75"/>
      <c r="CA917" s="75"/>
      <c r="CB917" s="75"/>
      <c r="CC917" s="75"/>
      <c r="CD917" s="75"/>
      <c r="CE917" s="75"/>
      <c r="CF917" s="75"/>
      <c r="CG917" s="75"/>
      <c r="CH917" s="75"/>
      <c r="CI917" s="75"/>
      <c r="CJ917" s="75"/>
      <c r="CK917" s="75"/>
      <c r="CL917" s="75"/>
      <c r="CM917" s="75"/>
      <c r="CN917" s="75"/>
      <c r="CO917" s="75"/>
      <c r="CP917" s="75"/>
      <c r="CQ917" s="75"/>
      <c r="CR917" s="75"/>
      <c r="CS917" s="75"/>
      <c r="CT917" s="75"/>
      <c r="CU917" s="75"/>
      <c r="CV917" s="75"/>
      <c r="CW917" s="75"/>
      <c r="CX917" s="75"/>
    </row>
    <row r="918" spans="1:102" ht="1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  <c r="BR918" s="75"/>
      <c r="BS918" s="75"/>
      <c r="BT918" s="75"/>
      <c r="BU918" s="75"/>
      <c r="BV918" s="75"/>
      <c r="BW918" s="75"/>
      <c r="BX918" s="75"/>
      <c r="BY918" s="75"/>
      <c r="BZ918" s="75"/>
      <c r="CA918" s="75"/>
      <c r="CB918" s="75"/>
      <c r="CC918" s="75"/>
      <c r="CD918" s="75"/>
      <c r="CE918" s="75"/>
      <c r="CF918" s="75"/>
      <c r="CG918" s="75"/>
      <c r="CH918" s="75"/>
      <c r="CI918" s="75"/>
      <c r="CJ918" s="75"/>
      <c r="CK918" s="75"/>
      <c r="CL918" s="75"/>
      <c r="CM918" s="75"/>
      <c r="CN918" s="75"/>
      <c r="CO918" s="75"/>
      <c r="CP918" s="75"/>
      <c r="CQ918" s="75"/>
      <c r="CR918" s="75"/>
      <c r="CS918" s="75"/>
      <c r="CT918" s="75"/>
      <c r="CU918" s="75"/>
      <c r="CV918" s="75"/>
      <c r="CW918" s="75"/>
      <c r="CX918" s="75"/>
    </row>
    <row r="919" spans="1:102" ht="1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  <c r="BR919" s="75"/>
      <c r="BS919" s="75"/>
      <c r="BT919" s="75"/>
      <c r="BU919" s="75"/>
      <c r="BV919" s="75"/>
      <c r="BW919" s="75"/>
      <c r="BX919" s="75"/>
      <c r="BY919" s="75"/>
      <c r="BZ919" s="75"/>
      <c r="CA919" s="75"/>
      <c r="CB919" s="75"/>
      <c r="CC919" s="75"/>
      <c r="CD919" s="75"/>
      <c r="CE919" s="75"/>
      <c r="CF919" s="75"/>
      <c r="CG919" s="75"/>
      <c r="CH919" s="75"/>
      <c r="CI919" s="75"/>
      <c r="CJ919" s="75"/>
      <c r="CK919" s="75"/>
      <c r="CL919" s="75"/>
      <c r="CM919" s="75"/>
      <c r="CN919" s="75"/>
      <c r="CO919" s="75"/>
      <c r="CP919" s="75"/>
      <c r="CQ919" s="75"/>
      <c r="CR919" s="75"/>
      <c r="CS919" s="75"/>
      <c r="CT919" s="75"/>
      <c r="CU919" s="75"/>
      <c r="CV919" s="75"/>
      <c r="CW919" s="75"/>
      <c r="CX919" s="75"/>
    </row>
    <row r="920" spans="1:102" ht="1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  <c r="BR920" s="75"/>
      <c r="BS920" s="75"/>
      <c r="BT920" s="75"/>
      <c r="BU920" s="75"/>
      <c r="BV920" s="75"/>
      <c r="BW920" s="75"/>
      <c r="BX920" s="75"/>
      <c r="BY920" s="75"/>
      <c r="BZ920" s="75"/>
      <c r="CA920" s="75"/>
      <c r="CB920" s="75"/>
      <c r="CC920" s="75"/>
      <c r="CD920" s="75"/>
      <c r="CE920" s="75"/>
      <c r="CF920" s="75"/>
      <c r="CG920" s="75"/>
      <c r="CH920" s="75"/>
      <c r="CI920" s="75"/>
      <c r="CJ920" s="75"/>
      <c r="CK920" s="75"/>
      <c r="CL920" s="75"/>
      <c r="CM920" s="75"/>
      <c r="CN920" s="75"/>
      <c r="CO920" s="75"/>
      <c r="CP920" s="75"/>
      <c r="CQ920" s="75"/>
      <c r="CR920" s="75"/>
      <c r="CS920" s="75"/>
      <c r="CT920" s="75"/>
      <c r="CU920" s="75"/>
      <c r="CV920" s="75"/>
      <c r="CW920" s="75"/>
      <c r="CX920" s="75"/>
    </row>
    <row r="921" spans="1:102" ht="1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  <c r="BR921" s="75"/>
      <c r="BS921" s="75"/>
      <c r="BT921" s="75"/>
      <c r="BU921" s="75"/>
      <c r="BV921" s="75"/>
      <c r="BW921" s="75"/>
      <c r="BX921" s="75"/>
      <c r="BY921" s="75"/>
      <c r="BZ921" s="75"/>
      <c r="CA921" s="75"/>
      <c r="CB921" s="75"/>
      <c r="CC921" s="75"/>
      <c r="CD921" s="75"/>
      <c r="CE921" s="75"/>
      <c r="CF921" s="75"/>
      <c r="CG921" s="75"/>
      <c r="CH921" s="75"/>
      <c r="CI921" s="75"/>
      <c r="CJ921" s="75"/>
      <c r="CK921" s="75"/>
      <c r="CL921" s="75"/>
      <c r="CM921" s="75"/>
      <c r="CN921" s="75"/>
      <c r="CO921" s="75"/>
      <c r="CP921" s="75"/>
      <c r="CQ921" s="75"/>
      <c r="CR921" s="75"/>
      <c r="CS921" s="75"/>
      <c r="CT921" s="75"/>
      <c r="CU921" s="75"/>
      <c r="CV921" s="75"/>
      <c r="CW921" s="75"/>
      <c r="CX921" s="75"/>
    </row>
    <row r="922" spans="1:102" ht="1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  <c r="BR922" s="75"/>
      <c r="BS922" s="75"/>
      <c r="BT922" s="75"/>
      <c r="BU922" s="75"/>
      <c r="BV922" s="75"/>
      <c r="BW922" s="75"/>
      <c r="BX922" s="75"/>
      <c r="BY922" s="75"/>
      <c r="BZ922" s="75"/>
      <c r="CA922" s="75"/>
      <c r="CB922" s="75"/>
      <c r="CC922" s="75"/>
      <c r="CD922" s="75"/>
      <c r="CE922" s="75"/>
      <c r="CF922" s="75"/>
      <c r="CG922" s="75"/>
      <c r="CH922" s="75"/>
      <c r="CI922" s="75"/>
      <c r="CJ922" s="75"/>
      <c r="CK922" s="75"/>
      <c r="CL922" s="75"/>
      <c r="CM922" s="75"/>
      <c r="CN922" s="75"/>
      <c r="CO922" s="75"/>
      <c r="CP922" s="75"/>
      <c r="CQ922" s="75"/>
      <c r="CR922" s="75"/>
      <c r="CS922" s="75"/>
      <c r="CT922" s="75"/>
      <c r="CU922" s="75"/>
      <c r="CV922" s="75"/>
      <c r="CW922" s="75"/>
      <c r="CX922" s="75"/>
    </row>
    <row r="923" spans="1:102" ht="1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  <c r="CC923" s="75"/>
      <c r="CD923" s="75"/>
      <c r="CE923" s="75"/>
      <c r="CF923" s="75"/>
      <c r="CG923" s="75"/>
      <c r="CH923" s="75"/>
      <c r="CI923" s="75"/>
      <c r="CJ923" s="75"/>
      <c r="CK923" s="75"/>
      <c r="CL923" s="75"/>
      <c r="CM923" s="75"/>
      <c r="CN923" s="75"/>
      <c r="CO923" s="75"/>
      <c r="CP923" s="75"/>
      <c r="CQ923" s="75"/>
      <c r="CR923" s="75"/>
      <c r="CS923" s="75"/>
      <c r="CT923" s="75"/>
      <c r="CU923" s="75"/>
      <c r="CV923" s="75"/>
      <c r="CW923" s="75"/>
      <c r="CX923" s="75"/>
    </row>
    <row r="924" spans="1:102" ht="1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  <c r="BR924" s="75"/>
      <c r="BS924" s="75"/>
      <c r="BT924" s="75"/>
      <c r="BU924" s="75"/>
      <c r="BV924" s="75"/>
      <c r="BW924" s="75"/>
      <c r="BX924" s="75"/>
      <c r="BY924" s="75"/>
      <c r="BZ924" s="75"/>
      <c r="CA924" s="75"/>
      <c r="CB924" s="75"/>
      <c r="CC924" s="75"/>
      <c r="CD924" s="75"/>
      <c r="CE924" s="75"/>
      <c r="CF924" s="75"/>
      <c r="CG924" s="75"/>
      <c r="CH924" s="75"/>
      <c r="CI924" s="75"/>
      <c r="CJ924" s="75"/>
      <c r="CK924" s="75"/>
      <c r="CL924" s="75"/>
      <c r="CM924" s="75"/>
      <c r="CN924" s="75"/>
      <c r="CO924" s="75"/>
      <c r="CP924" s="75"/>
      <c r="CQ924" s="75"/>
      <c r="CR924" s="75"/>
      <c r="CS924" s="75"/>
      <c r="CT924" s="75"/>
      <c r="CU924" s="75"/>
      <c r="CV924" s="75"/>
      <c r="CW924" s="75"/>
      <c r="CX924" s="75"/>
    </row>
    <row r="925" spans="1:102" ht="1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  <c r="CC925" s="75"/>
      <c r="CD925" s="75"/>
      <c r="CE925" s="75"/>
      <c r="CF925" s="75"/>
      <c r="CG925" s="75"/>
      <c r="CH925" s="75"/>
      <c r="CI925" s="75"/>
      <c r="CJ925" s="75"/>
      <c r="CK925" s="75"/>
      <c r="CL925" s="75"/>
      <c r="CM925" s="75"/>
      <c r="CN925" s="75"/>
      <c r="CO925" s="75"/>
      <c r="CP925" s="75"/>
      <c r="CQ925" s="75"/>
      <c r="CR925" s="75"/>
      <c r="CS925" s="75"/>
      <c r="CT925" s="75"/>
      <c r="CU925" s="75"/>
      <c r="CV925" s="75"/>
      <c r="CW925" s="75"/>
      <c r="CX925" s="75"/>
    </row>
    <row r="926" spans="1:102" ht="1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  <c r="CC926" s="75"/>
      <c r="CD926" s="75"/>
      <c r="CE926" s="75"/>
      <c r="CF926" s="75"/>
      <c r="CG926" s="75"/>
      <c r="CH926" s="75"/>
      <c r="CI926" s="75"/>
      <c r="CJ926" s="75"/>
      <c r="CK926" s="75"/>
      <c r="CL926" s="75"/>
      <c r="CM926" s="75"/>
      <c r="CN926" s="75"/>
      <c r="CO926" s="75"/>
      <c r="CP926" s="75"/>
      <c r="CQ926" s="75"/>
      <c r="CR926" s="75"/>
      <c r="CS926" s="75"/>
      <c r="CT926" s="75"/>
      <c r="CU926" s="75"/>
      <c r="CV926" s="75"/>
      <c r="CW926" s="75"/>
      <c r="CX926" s="75"/>
    </row>
    <row r="927" spans="1:102" ht="1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  <c r="BR927" s="75"/>
      <c r="BS927" s="75"/>
      <c r="BT927" s="75"/>
      <c r="BU927" s="75"/>
      <c r="BV927" s="75"/>
      <c r="BW927" s="75"/>
      <c r="BX927" s="75"/>
      <c r="BY927" s="75"/>
      <c r="BZ927" s="75"/>
      <c r="CA927" s="75"/>
      <c r="CB927" s="75"/>
      <c r="CC927" s="75"/>
      <c r="CD927" s="75"/>
      <c r="CE927" s="75"/>
      <c r="CF927" s="75"/>
      <c r="CG927" s="75"/>
      <c r="CH927" s="75"/>
      <c r="CI927" s="75"/>
      <c r="CJ927" s="75"/>
      <c r="CK927" s="75"/>
      <c r="CL927" s="75"/>
      <c r="CM927" s="75"/>
      <c r="CN927" s="75"/>
      <c r="CO927" s="75"/>
      <c r="CP927" s="75"/>
      <c r="CQ927" s="75"/>
      <c r="CR927" s="75"/>
      <c r="CS927" s="75"/>
      <c r="CT927" s="75"/>
      <c r="CU927" s="75"/>
      <c r="CV927" s="75"/>
      <c r="CW927" s="75"/>
      <c r="CX927" s="75"/>
    </row>
    <row r="928" spans="1:102" ht="1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  <c r="BR928" s="75"/>
      <c r="BS928" s="75"/>
      <c r="BT928" s="75"/>
      <c r="BU928" s="75"/>
      <c r="BV928" s="75"/>
      <c r="BW928" s="75"/>
      <c r="BX928" s="75"/>
      <c r="BY928" s="75"/>
      <c r="BZ928" s="75"/>
      <c r="CA928" s="75"/>
      <c r="CB928" s="75"/>
      <c r="CC928" s="75"/>
      <c r="CD928" s="75"/>
      <c r="CE928" s="75"/>
      <c r="CF928" s="75"/>
      <c r="CG928" s="75"/>
      <c r="CH928" s="75"/>
      <c r="CI928" s="75"/>
      <c r="CJ928" s="75"/>
      <c r="CK928" s="75"/>
      <c r="CL928" s="75"/>
      <c r="CM928" s="75"/>
      <c r="CN928" s="75"/>
      <c r="CO928" s="75"/>
      <c r="CP928" s="75"/>
      <c r="CQ928" s="75"/>
      <c r="CR928" s="75"/>
      <c r="CS928" s="75"/>
      <c r="CT928" s="75"/>
      <c r="CU928" s="75"/>
      <c r="CV928" s="75"/>
      <c r="CW928" s="75"/>
      <c r="CX928" s="75"/>
    </row>
    <row r="929" spans="1:102" ht="1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  <c r="BR929" s="75"/>
      <c r="BS929" s="75"/>
      <c r="BT929" s="75"/>
      <c r="BU929" s="75"/>
      <c r="BV929" s="75"/>
      <c r="BW929" s="75"/>
      <c r="BX929" s="75"/>
      <c r="BY929" s="75"/>
      <c r="BZ929" s="75"/>
      <c r="CA929" s="75"/>
      <c r="CB929" s="75"/>
      <c r="CC929" s="75"/>
      <c r="CD929" s="75"/>
      <c r="CE929" s="75"/>
      <c r="CF929" s="75"/>
      <c r="CG929" s="75"/>
      <c r="CH929" s="75"/>
      <c r="CI929" s="75"/>
      <c r="CJ929" s="75"/>
      <c r="CK929" s="75"/>
      <c r="CL929" s="75"/>
      <c r="CM929" s="75"/>
      <c r="CN929" s="75"/>
      <c r="CO929" s="75"/>
      <c r="CP929" s="75"/>
      <c r="CQ929" s="75"/>
      <c r="CR929" s="75"/>
      <c r="CS929" s="75"/>
      <c r="CT929" s="75"/>
      <c r="CU929" s="75"/>
      <c r="CV929" s="75"/>
      <c r="CW929" s="75"/>
      <c r="CX929" s="75"/>
    </row>
    <row r="930" spans="1:102" ht="1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  <c r="BR930" s="75"/>
      <c r="BS930" s="75"/>
      <c r="BT930" s="75"/>
      <c r="BU930" s="75"/>
      <c r="BV930" s="75"/>
      <c r="BW930" s="75"/>
      <c r="BX930" s="75"/>
      <c r="BY930" s="75"/>
      <c r="BZ930" s="75"/>
      <c r="CA930" s="75"/>
      <c r="CB930" s="75"/>
      <c r="CC930" s="75"/>
      <c r="CD930" s="75"/>
      <c r="CE930" s="75"/>
      <c r="CF930" s="75"/>
      <c r="CG930" s="75"/>
      <c r="CH930" s="75"/>
      <c r="CI930" s="75"/>
      <c r="CJ930" s="75"/>
      <c r="CK930" s="75"/>
      <c r="CL930" s="75"/>
      <c r="CM930" s="75"/>
      <c r="CN930" s="75"/>
      <c r="CO930" s="75"/>
      <c r="CP930" s="75"/>
      <c r="CQ930" s="75"/>
      <c r="CR930" s="75"/>
      <c r="CS930" s="75"/>
      <c r="CT930" s="75"/>
      <c r="CU930" s="75"/>
      <c r="CV930" s="75"/>
      <c r="CW930" s="75"/>
      <c r="CX930" s="75"/>
    </row>
    <row r="931" spans="1:102" ht="1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  <c r="BR931" s="75"/>
      <c r="BS931" s="75"/>
      <c r="BT931" s="75"/>
      <c r="BU931" s="75"/>
      <c r="BV931" s="75"/>
      <c r="BW931" s="75"/>
      <c r="BX931" s="75"/>
      <c r="BY931" s="75"/>
      <c r="BZ931" s="75"/>
      <c r="CA931" s="75"/>
      <c r="CB931" s="75"/>
      <c r="CC931" s="75"/>
      <c r="CD931" s="75"/>
      <c r="CE931" s="75"/>
      <c r="CF931" s="75"/>
      <c r="CG931" s="75"/>
      <c r="CH931" s="75"/>
      <c r="CI931" s="75"/>
      <c r="CJ931" s="75"/>
      <c r="CK931" s="75"/>
      <c r="CL931" s="75"/>
      <c r="CM931" s="75"/>
      <c r="CN931" s="75"/>
      <c r="CO931" s="75"/>
      <c r="CP931" s="75"/>
      <c r="CQ931" s="75"/>
      <c r="CR931" s="75"/>
      <c r="CS931" s="75"/>
      <c r="CT931" s="75"/>
      <c r="CU931" s="75"/>
      <c r="CV931" s="75"/>
      <c r="CW931" s="75"/>
      <c r="CX931" s="75"/>
    </row>
    <row r="932" spans="1:102" ht="1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  <c r="BR932" s="75"/>
      <c r="BS932" s="75"/>
      <c r="BT932" s="75"/>
      <c r="BU932" s="75"/>
      <c r="BV932" s="75"/>
      <c r="BW932" s="75"/>
      <c r="BX932" s="75"/>
      <c r="BY932" s="75"/>
      <c r="BZ932" s="75"/>
      <c r="CA932" s="75"/>
      <c r="CB932" s="75"/>
      <c r="CC932" s="75"/>
      <c r="CD932" s="75"/>
      <c r="CE932" s="75"/>
      <c r="CF932" s="75"/>
      <c r="CG932" s="75"/>
      <c r="CH932" s="75"/>
      <c r="CI932" s="75"/>
      <c r="CJ932" s="75"/>
      <c r="CK932" s="75"/>
      <c r="CL932" s="75"/>
      <c r="CM932" s="75"/>
      <c r="CN932" s="75"/>
      <c r="CO932" s="75"/>
      <c r="CP932" s="75"/>
      <c r="CQ932" s="75"/>
      <c r="CR932" s="75"/>
      <c r="CS932" s="75"/>
      <c r="CT932" s="75"/>
      <c r="CU932" s="75"/>
      <c r="CV932" s="75"/>
      <c r="CW932" s="75"/>
      <c r="CX932" s="75"/>
    </row>
    <row r="933" spans="1:102" ht="1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  <c r="BR933" s="75"/>
      <c r="BS933" s="75"/>
      <c r="BT933" s="75"/>
      <c r="BU933" s="75"/>
      <c r="BV933" s="75"/>
      <c r="BW933" s="75"/>
      <c r="BX933" s="75"/>
      <c r="BY933" s="75"/>
      <c r="BZ933" s="75"/>
      <c r="CA933" s="75"/>
      <c r="CB933" s="75"/>
      <c r="CC933" s="75"/>
      <c r="CD933" s="75"/>
      <c r="CE933" s="75"/>
      <c r="CF933" s="75"/>
      <c r="CG933" s="75"/>
      <c r="CH933" s="75"/>
      <c r="CI933" s="75"/>
      <c r="CJ933" s="75"/>
      <c r="CK933" s="75"/>
      <c r="CL933" s="75"/>
      <c r="CM933" s="75"/>
      <c r="CN933" s="75"/>
      <c r="CO933" s="75"/>
      <c r="CP933" s="75"/>
      <c r="CQ933" s="75"/>
      <c r="CR933" s="75"/>
      <c r="CS933" s="75"/>
      <c r="CT933" s="75"/>
      <c r="CU933" s="75"/>
      <c r="CV933" s="75"/>
      <c r="CW933" s="75"/>
      <c r="CX933" s="75"/>
    </row>
    <row r="934" spans="1:102" ht="1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  <c r="BR934" s="75"/>
      <c r="BS934" s="75"/>
      <c r="BT934" s="75"/>
      <c r="BU934" s="75"/>
      <c r="BV934" s="75"/>
      <c r="BW934" s="75"/>
      <c r="BX934" s="75"/>
      <c r="BY934" s="75"/>
      <c r="BZ934" s="75"/>
      <c r="CA934" s="75"/>
      <c r="CB934" s="75"/>
      <c r="CC934" s="75"/>
      <c r="CD934" s="75"/>
      <c r="CE934" s="75"/>
      <c r="CF934" s="75"/>
      <c r="CG934" s="75"/>
      <c r="CH934" s="75"/>
      <c r="CI934" s="75"/>
      <c r="CJ934" s="75"/>
      <c r="CK934" s="75"/>
      <c r="CL934" s="75"/>
      <c r="CM934" s="75"/>
      <c r="CN934" s="75"/>
      <c r="CO934" s="75"/>
      <c r="CP934" s="75"/>
      <c r="CQ934" s="75"/>
      <c r="CR934" s="75"/>
      <c r="CS934" s="75"/>
      <c r="CT934" s="75"/>
      <c r="CU934" s="75"/>
      <c r="CV934" s="75"/>
      <c r="CW934" s="75"/>
      <c r="CX934" s="75"/>
    </row>
    <row r="935" spans="1:102" ht="1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  <c r="BR935" s="75"/>
      <c r="BS935" s="75"/>
      <c r="BT935" s="75"/>
      <c r="BU935" s="75"/>
      <c r="BV935" s="75"/>
      <c r="BW935" s="75"/>
      <c r="BX935" s="75"/>
      <c r="BY935" s="75"/>
      <c r="BZ935" s="75"/>
      <c r="CA935" s="75"/>
      <c r="CB935" s="75"/>
      <c r="CC935" s="75"/>
      <c r="CD935" s="75"/>
      <c r="CE935" s="75"/>
      <c r="CF935" s="75"/>
      <c r="CG935" s="75"/>
      <c r="CH935" s="75"/>
      <c r="CI935" s="75"/>
      <c r="CJ935" s="75"/>
      <c r="CK935" s="75"/>
      <c r="CL935" s="75"/>
      <c r="CM935" s="75"/>
      <c r="CN935" s="75"/>
      <c r="CO935" s="75"/>
      <c r="CP935" s="75"/>
      <c r="CQ935" s="75"/>
      <c r="CR935" s="75"/>
      <c r="CS935" s="75"/>
      <c r="CT935" s="75"/>
      <c r="CU935" s="75"/>
      <c r="CV935" s="75"/>
      <c r="CW935" s="75"/>
      <c r="CX935" s="75"/>
    </row>
    <row r="936" spans="1:102" ht="1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  <c r="BR936" s="75"/>
      <c r="BS936" s="75"/>
      <c r="BT936" s="75"/>
      <c r="BU936" s="75"/>
      <c r="BV936" s="75"/>
      <c r="BW936" s="75"/>
      <c r="BX936" s="75"/>
      <c r="BY936" s="75"/>
      <c r="BZ936" s="75"/>
      <c r="CA936" s="75"/>
      <c r="CB936" s="75"/>
      <c r="CC936" s="75"/>
      <c r="CD936" s="75"/>
      <c r="CE936" s="75"/>
      <c r="CF936" s="75"/>
      <c r="CG936" s="75"/>
      <c r="CH936" s="75"/>
      <c r="CI936" s="75"/>
      <c r="CJ936" s="75"/>
      <c r="CK936" s="75"/>
      <c r="CL936" s="75"/>
      <c r="CM936" s="75"/>
      <c r="CN936" s="75"/>
      <c r="CO936" s="75"/>
      <c r="CP936" s="75"/>
      <c r="CQ936" s="75"/>
      <c r="CR936" s="75"/>
      <c r="CS936" s="75"/>
      <c r="CT936" s="75"/>
      <c r="CU936" s="75"/>
      <c r="CV936" s="75"/>
      <c r="CW936" s="75"/>
      <c r="CX936" s="75"/>
    </row>
    <row r="937" spans="1:102" ht="1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  <c r="BR937" s="75"/>
      <c r="BS937" s="75"/>
      <c r="BT937" s="75"/>
      <c r="BU937" s="75"/>
      <c r="BV937" s="75"/>
      <c r="BW937" s="75"/>
      <c r="BX937" s="75"/>
      <c r="BY937" s="75"/>
      <c r="BZ937" s="75"/>
      <c r="CA937" s="75"/>
      <c r="CB937" s="75"/>
      <c r="CC937" s="75"/>
      <c r="CD937" s="75"/>
      <c r="CE937" s="75"/>
      <c r="CF937" s="75"/>
      <c r="CG937" s="75"/>
      <c r="CH937" s="75"/>
      <c r="CI937" s="75"/>
      <c r="CJ937" s="75"/>
      <c r="CK937" s="75"/>
      <c r="CL937" s="75"/>
      <c r="CM937" s="75"/>
      <c r="CN937" s="75"/>
      <c r="CO937" s="75"/>
      <c r="CP937" s="75"/>
      <c r="CQ937" s="75"/>
      <c r="CR937" s="75"/>
      <c r="CS937" s="75"/>
      <c r="CT937" s="75"/>
      <c r="CU937" s="75"/>
      <c r="CV937" s="75"/>
      <c r="CW937" s="75"/>
      <c r="CX937" s="75"/>
    </row>
    <row r="938" spans="1:102" ht="1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  <c r="BR938" s="75"/>
      <c r="BS938" s="75"/>
      <c r="BT938" s="75"/>
      <c r="BU938" s="75"/>
      <c r="BV938" s="75"/>
      <c r="BW938" s="75"/>
      <c r="BX938" s="75"/>
      <c r="BY938" s="75"/>
      <c r="BZ938" s="75"/>
      <c r="CA938" s="75"/>
      <c r="CB938" s="75"/>
      <c r="CC938" s="75"/>
      <c r="CD938" s="75"/>
      <c r="CE938" s="75"/>
      <c r="CF938" s="75"/>
      <c r="CG938" s="75"/>
      <c r="CH938" s="75"/>
      <c r="CI938" s="75"/>
      <c r="CJ938" s="75"/>
      <c r="CK938" s="75"/>
      <c r="CL938" s="75"/>
      <c r="CM938" s="75"/>
      <c r="CN938" s="75"/>
      <c r="CO938" s="75"/>
      <c r="CP938" s="75"/>
      <c r="CQ938" s="75"/>
      <c r="CR938" s="75"/>
      <c r="CS938" s="75"/>
      <c r="CT938" s="75"/>
      <c r="CU938" s="75"/>
      <c r="CV938" s="75"/>
      <c r="CW938" s="75"/>
      <c r="CX938" s="75"/>
    </row>
    <row r="939" spans="1:102" ht="1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  <c r="BR939" s="75"/>
      <c r="BS939" s="75"/>
      <c r="BT939" s="75"/>
      <c r="BU939" s="75"/>
      <c r="BV939" s="75"/>
      <c r="BW939" s="75"/>
      <c r="BX939" s="75"/>
      <c r="BY939" s="75"/>
      <c r="BZ939" s="75"/>
      <c r="CA939" s="75"/>
      <c r="CB939" s="75"/>
      <c r="CC939" s="75"/>
      <c r="CD939" s="75"/>
      <c r="CE939" s="75"/>
      <c r="CF939" s="75"/>
      <c r="CG939" s="75"/>
      <c r="CH939" s="75"/>
      <c r="CI939" s="75"/>
      <c r="CJ939" s="75"/>
      <c r="CK939" s="75"/>
      <c r="CL939" s="75"/>
      <c r="CM939" s="75"/>
      <c r="CN939" s="75"/>
      <c r="CO939" s="75"/>
      <c r="CP939" s="75"/>
      <c r="CQ939" s="75"/>
      <c r="CR939" s="75"/>
      <c r="CS939" s="75"/>
      <c r="CT939" s="75"/>
      <c r="CU939" s="75"/>
      <c r="CV939" s="75"/>
      <c r="CW939" s="75"/>
      <c r="CX939" s="75"/>
    </row>
    <row r="940" spans="1:102" ht="1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  <c r="BR940" s="75"/>
      <c r="BS940" s="75"/>
      <c r="BT940" s="75"/>
      <c r="BU940" s="75"/>
      <c r="BV940" s="75"/>
      <c r="BW940" s="75"/>
      <c r="BX940" s="75"/>
      <c r="BY940" s="75"/>
      <c r="BZ940" s="75"/>
      <c r="CA940" s="75"/>
      <c r="CB940" s="75"/>
      <c r="CC940" s="75"/>
      <c r="CD940" s="75"/>
      <c r="CE940" s="75"/>
      <c r="CF940" s="75"/>
      <c r="CG940" s="75"/>
      <c r="CH940" s="75"/>
      <c r="CI940" s="75"/>
      <c r="CJ940" s="75"/>
      <c r="CK940" s="75"/>
      <c r="CL940" s="75"/>
      <c r="CM940" s="75"/>
      <c r="CN940" s="75"/>
      <c r="CO940" s="75"/>
      <c r="CP940" s="75"/>
      <c r="CQ940" s="75"/>
      <c r="CR940" s="75"/>
      <c r="CS940" s="75"/>
      <c r="CT940" s="75"/>
      <c r="CU940" s="75"/>
      <c r="CV940" s="75"/>
      <c r="CW940" s="75"/>
      <c r="CX940" s="75"/>
    </row>
    <row r="941" spans="1:102" ht="1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  <c r="BR941" s="75"/>
      <c r="BS941" s="75"/>
      <c r="BT941" s="75"/>
      <c r="BU941" s="75"/>
      <c r="BV941" s="75"/>
      <c r="BW941" s="75"/>
      <c r="BX941" s="75"/>
      <c r="BY941" s="75"/>
      <c r="BZ941" s="75"/>
      <c r="CA941" s="75"/>
      <c r="CB941" s="75"/>
      <c r="CC941" s="75"/>
      <c r="CD941" s="75"/>
      <c r="CE941" s="75"/>
      <c r="CF941" s="75"/>
      <c r="CG941" s="75"/>
      <c r="CH941" s="75"/>
      <c r="CI941" s="75"/>
      <c r="CJ941" s="75"/>
      <c r="CK941" s="75"/>
      <c r="CL941" s="75"/>
      <c r="CM941" s="75"/>
      <c r="CN941" s="75"/>
      <c r="CO941" s="75"/>
      <c r="CP941" s="75"/>
      <c r="CQ941" s="75"/>
      <c r="CR941" s="75"/>
      <c r="CS941" s="75"/>
      <c r="CT941" s="75"/>
      <c r="CU941" s="75"/>
      <c r="CV941" s="75"/>
      <c r="CW941" s="75"/>
      <c r="CX941" s="75"/>
    </row>
    <row r="942" spans="1:102" ht="1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  <c r="BR942" s="75"/>
      <c r="BS942" s="75"/>
      <c r="BT942" s="75"/>
      <c r="BU942" s="75"/>
      <c r="BV942" s="75"/>
      <c r="BW942" s="75"/>
      <c r="BX942" s="75"/>
      <c r="BY942" s="75"/>
      <c r="BZ942" s="75"/>
      <c r="CA942" s="75"/>
      <c r="CB942" s="75"/>
      <c r="CC942" s="75"/>
      <c r="CD942" s="75"/>
      <c r="CE942" s="75"/>
      <c r="CF942" s="75"/>
      <c r="CG942" s="75"/>
      <c r="CH942" s="75"/>
      <c r="CI942" s="75"/>
      <c r="CJ942" s="75"/>
      <c r="CK942" s="75"/>
      <c r="CL942" s="75"/>
      <c r="CM942" s="75"/>
      <c r="CN942" s="75"/>
      <c r="CO942" s="75"/>
      <c r="CP942" s="75"/>
      <c r="CQ942" s="75"/>
      <c r="CR942" s="75"/>
      <c r="CS942" s="75"/>
      <c r="CT942" s="75"/>
      <c r="CU942" s="75"/>
      <c r="CV942" s="75"/>
      <c r="CW942" s="75"/>
      <c r="CX942" s="75"/>
    </row>
    <row r="943" spans="1:102" ht="1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  <c r="BR943" s="75"/>
      <c r="BS943" s="75"/>
      <c r="BT943" s="75"/>
      <c r="BU943" s="75"/>
      <c r="BV943" s="75"/>
      <c r="BW943" s="75"/>
      <c r="BX943" s="75"/>
      <c r="BY943" s="75"/>
      <c r="BZ943" s="75"/>
      <c r="CA943" s="75"/>
      <c r="CB943" s="75"/>
      <c r="CC943" s="75"/>
      <c r="CD943" s="75"/>
      <c r="CE943" s="75"/>
      <c r="CF943" s="75"/>
      <c r="CG943" s="75"/>
      <c r="CH943" s="75"/>
      <c r="CI943" s="75"/>
      <c r="CJ943" s="75"/>
      <c r="CK943" s="75"/>
      <c r="CL943" s="75"/>
      <c r="CM943" s="75"/>
      <c r="CN943" s="75"/>
      <c r="CO943" s="75"/>
      <c r="CP943" s="75"/>
      <c r="CQ943" s="75"/>
      <c r="CR943" s="75"/>
      <c r="CS943" s="75"/>
      <c r="CT943" s="75"/>
      <c r="CU943" s="75"/>
      <c r="CV943" s="75"/>
      <c r="CW943" s="75"/>
      <c r="CX943" s="75"/>
    </row>
    <row r="944" spans="1:102" ht="1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  <c r="BR944" s="75"/>
      <c r="BS944" s="75"/>
      <c r="BT944" s="75"/>
      <c r="BU944" s="75"/>
      <c r="BV944" s="75"/>
      <c r="BW944" s="75"/>
      <c r="BX944" s="75"/>
      <c r="BY944" s="75"/>
      <c r="BZ944" s="75"/>
      <c r="CA944" s="75"/>
      <c r="CB944" s="75"/>
      <c r="CC944" s="75"/>
      <c r="CD944" s="75"/>
      <c r="CE944" s="75"/>
      <c r="CF944" s="75"/>
      <c r="CG944" s="75"/>
      <c r="CH944" s="75"/>
      <c r="CI944" s="75"/>
      <c r="CJ944" s="75"/>
      <c r="CK944" s="75"/>
      <c r="CL944" s="75"/>
      <c r="CM944" s="75"/>
      <c r="CN944" s="75"/>
      <c r="CO944" s="75"/>
      <c r="CP944" s="75"/>
      <c r="CQ944" s="75"/>
      <c r="CR944" s="75"/>
      <c r="CS944" s="75"/>
      <c r="CT944" s="75"/>
      <c r="CU944" s="75"/>
      <c r="CV944" s="75"/>
      <c r="CW944" s="75"/>
      <c r="CX944" s="75"/>
    </row>
    <row r="945" spans="1:102" ht="1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  <c r="BR945" s="75"/>
      <c r="BS945" s="75"/>
      <c r="BT945" s="75"/>
      <c r="BU945" s="75"/>
      <c r="BV945" s="75"/>
      <c r="BW945" s="75"/>
      <c r="BX945" s="75"/>
      <c r="BY945" s="75"/>
      <c r="BZ945" s="75"/>
      <c r="CA945" s="75"/>
      <c r="CB945" s="75"/>
      <c r="CC945" s="75"/>
      <c r="CD945" s="75"/>
      <c r="CE945" s="75"/>
      <c r="CF945" s="75"/>
      <c r="CG945" s="75"/>
      <c r="CH945" s="75"/>
      <c r="CI945" s="75"/>
      <c r="CJ945" s="75"/>
      <c r="CK945" s="75"/>
      <c r="CL945" s="75"/>
      <c r="CM945" s="75"/>
      <c r="CN945" s="75"/>
      <c r="CO945" s="75"/>
      <c r="CP945" s="75"/>
      <c r="CQ945" s="75"/>
      <c r="CR945" s="75"/>
      <c r="CS945" s="75"/>
      <c r="CT945" s="75"/>
      <c r="CU945" s="75"/>
      <c r="CV945" s="75"/>
      <c r="CW945" s="75"/>
      <c r="CX945" s="75"/>
    </row>
    <row r="946" spans="1:102" ht="1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  <c r="BR946" s="75"/>
      <c r="BS946" s="75"/>
      <c r="BT946" s="75"/>
      <c r="BU946" s="75"/>
      <c r="BV946" s="75"/>
      <c r="BW946" s="75"/>
      <c r="BX946" s="75"/>
      <c r="BY946" s="75"/>
      <c r="BZ946" s="75"/>
      <c r="CA946" s="75"/>
      <c r="CB946" s="75"/>
      <c r="CC946" s="75"/>
      <c r="CD946" s="75"/>
      <c r="CE946" s="75"/>
      <c r="CF946" s="75"/>
      <c r="CG946" s="75"/>
      <c r="CH946" s="75"/>
      <c r="CI946" s="75"/>
      <c r="CJ946" s="75"/>
      <c r="CK946" s="75"/>
      <c r="CL946" s="75"/>
      <c r="CM946" s="75"/>
      <c r="CN946" s="75"/>
      <c r="CO946" s="75"/>
      <c r="CP946" s="75"/>
      <c r="CQ946" s="75"/>
      <c r="CR946" s="75"/>
      <c r="CS946" s="75"/>
      <c r="CT946" s="75"/>
      <c r="CU946" s="75"/>
      <c r="CV946" s="75"/>
      <c r="CW946" s="75"/>
      <c r="CX946" s="75"/>
    </row>
    <row r="947" spans="1:102" ht="1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  <c r="BR947" s="75"/>
      <c r="BS947" s="75"/>
      <c r="BT947" s="75"/>
      <c r="BU947" s="75"/>
      <c r="BV947" s="75"/>
      <c r="BW947" s="75"/>
      <c r="BX947" s="75"/>
      <c r="BY947" s="75"/>
      <c r="BZ947" s="75"/>
      <c r="CA947" s="75"/>
      <c r="CB947" s="75"/>
      <c r="CC947" s="75"/>
      <c r="CD947" s="75"/>
      <c r="CE947" s="75"/>
      <c r="CF947" s="75"/>
      <c r="CG947" s="75"/>
      <c r="CH947" s="75"/>
      <c r="CI947" s="75"/>
      <c r="CJ947" s="75"/>
      <c r="CK947" s="75"/>
      <c r="CL947" s="75"/>
      <c r="CM947" s="75"/>
      <c r="CN947" s="75"/>
      <c r="CO947" s="75"/>
      <c r="CP947" s="75"/>
      <c r="CQ947" s="75"/>
      <c r="CR947" s="75"/>
      <c r="CS947" s="75"/>
      <c r="CT947" s="75"/>
      <c r="CU947" s="75"/>
      <c r="CV947" s="75"/>
      <c r="CW947" s="75"/>
      <c r="CX947" s="75"/>
    </row>
    <row r="948" spans="1:102" ht="1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  <c r="BR948" s="75"/>
      <c r="BS948" s="75"/>
      <c r="BT948" s="75"/>
      <c r="BU948" s="75"/>
      <c r="BV948" s="75"/>
      <c r="BW948" s="75"/>
      <c r="BX948" s="75"/>
      <c r="BY948" s="75"/>
      <c r="BZ948" s="75"/>
      <c r="CA948" s="75"/>
      <c r="CB948" s="75"/>
      <c r="CC948" s="75"/>
      <c r="CD948" s="75"/>
      <c r="CE948" s="75"/>
      <c r="CF948" s="75"/>
      <c r="CG948" s="75"/>
      <c r="CH948" s="75"/>
      <c r="CI948" s="75"/>
      <c r="CJ948" s="75"/>
      <c r="CK948" s="75"/>
      <c r="CL948" s="75"/>
      <c r="CM948" s="75"/>
      <c r="CN948" s="75"/>
      <c r="CO948" s="75"/>
      <c r="CP948" s="75"/>
      <c r="CQ948" s="75"/>
      <c r="CR948" s="75"/>
      <c r="CS948" s="75"/>
      <c r="CT948" s="75"/>
      <c r="CU948" s="75"/>
      <c r="CV948" s="75"/>
      <c r="CW948" s="75"/>
      <c r="CX948" s="75"/>
    </row>
    <row r="949" spans="1:102" ht="1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  <c r="BR949" s="75"/>
      <c r="BS949" s="75"/>
      <c r="BT949" s="75"/>
      <c r="BU949" s="75"/>
      <c r="BV949" s="75"/>
      <c r="BW949" s="75"/>
      <c r="BX949" s="75"/>
      <c r="BY949" s="75"/>
      <c r="BZ949" s="75"/>
      <c r="CA949" s="75"/>
      <c r="CB949" s="75"/>
      <c r="CC949" s="75"/>
      <c r="CD949" s="75"/>
      <c r="CE949" s="75"/>
      <c r="CF949" s="75"/>
      <c r="CG949" s="75"/>
      <c r="CH949" s="75"/>
      <c r="CI949" s="75"/>
      <c r="CJ949" s="75"/>
      <c r="CK949" s="75"/>
      <c r="CL949" s="75"/>
      <c r="CM949" s="75"/>
      <c r="CN949" s="75"/>
      <c r="CO949" s="75"/>
      <c r="CP949" s="75"/>
      <c r="CQ949" s="75"/>
      <c r="CR949" s="75"/>
      <c r="CS949" s="75"/>
      <c r="CT949" s="75"/>
      <c r="CU949" s="75"/>
      <c r="CV949" s="75"/>
      <c r="CW949" s="75"/>
      <c r="CX949" s="75"/>
    </row>
    <row r="950" spans="1:102" ht="1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  <c r="BR950" s="75"/>
      <c r="BS950" s="75"/>
      <c r="BT950" s="75"/>
      <c r="BU950" s="75"/>
      <c r="BV950" s="75"/>
      <c r="BW950" s="75"/>
      <c r="BX950" s="75"/>
      <c r="BY950" s="75"/>
      <c r="BZ950" s="75"/>
      <c r="CA950" s="75"/>
      <c r="CB950" s="75"/>
      <c r="CC950" s="75"/>
      <c r="CD950" s="75"/>
      <c r="CE950" s="75"/>
      <c r="CF950" s="75"/>
      <c r="CG950" s="75"/>
      <c r="CH950" s="75"/>
      <c r="CI950" s="75"/>
      <c r="CJ950" s="75"/>
      <c r="CK950" s="75"/>
      <c r="CL950" s="75"/>
      <c r="CM950" s="75"/>
      <c r="CN950" s="75"/>
      <c r="CO950" s="75"/>
      <c r="CP950" s="75"/>
      <c r="CQ950" s="75"/>
      <c r="CR950" s="75"/>
      <c r="CS950" s="75"/>
      <c r="CT950" s="75"/>
      <c r="CU950" s="75"/>
      <c r="CV950" s="75"/>
      <c r="CW950" s="75"/>
      <c r="CX950" s="75"/>
    </row>
    <row r="951" spans="1:102" ht="1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  <c r="BR951" s="75"/>
      <c r="BS951" s="75"/>
      <c r="BT951" s="75"/>
      <c r="BU951" s="75"/>
      <c r="BV951" s="75"/>
      <c r="BW951" s="75"/>
      <c r="BX951" s="75"/>
      <c r="BY951" s="75"/>
      <c r="BZ951" s="75"/>
      <c r="CA951" s="75"/>
      <c r="CB951" s="75"/>
      <c r="CC951" s="75"/>
      <c r="CD951" s="75"/>
      <c r="CE951" s="75"/>
      <c r="CF951" s="75"/>
      <c r="CG951" s="75"/>
      <c r="CH951" s="75"/>
      <c r="CI951" s="75"/>
      <c r="CJ951" s="75"/>
      <c r="CK951" s="75"/>
      <c r="CL951" s="75"/>
      <c r="CM951" s="75"/>
      <c r="CN951" s="75"/>
      <c r="CO951" s="75"/>
      <c r="CP951" s="75"/>
      <c r="CQ951" s="75"/>
      <c r="CR951" s="75"/>
      <c r="CS951" s="75"/>
      <c r="CT951" s="75"/>
      <c r="CU951" s="75"/>
      <c r="CV951" s="75"/>
      <c r="CW951" s="75"/>
      <c r="CX951" s="75"/>
    </row>
    <row r="952" spans="1:102" ht="1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  <c r="BR952" s="75"/>
      <c r="BS952" s="75"/>
      <c r="BT952" s="75"/>
      <c r="BU952" s="75"/>
      <c r="BV952" s="75"/>
      <c r="BW952" s="75"/>
      <c r="BX952" s="75"/>
      <c r="BY952" s="75"/>
      <c r="BZ952" s="75"/>
      <c r="CA952" s="75"/>
      <c r="CB952" s="75"/>
      <c r="CC952" s="75"/>
      <c r="CD952" s="75"/>
      <c r="CE952" s="75"/>
      <c r="CF952" s="75"/>
      <c r="CG952" s="75"/>
      <c r="CH952" s="75"/>
      <c r="CI952" s="75"/>
      <c r="CJ952" s="75"/>
      <c r="CK952" s="75"/>
      <c r="CL952" s="75"/>
      <c r="CM952" s="75"/>
      <c r="CN952" s="75"/>
      <c r="CO952" s="75"/>
      <c r="CP952" s="75"/>
      <c r="CQ952" s="75"/>
      <c r="CR952" s="75"/>
      <c r="CS952" s="75"/>
      <c r="CT952" s="75"/>
      <c r="CU952" s="75"/>
      <c r="CV952" s="75"/>
      <c r="CW952" s="75"/>
      <c r="CX952" s="75"/>
    </row>
    <row r="953" spans="1:102" ht="1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  <c r="BR953" s="75"/>
      <c r="BS953" s="75"/>
      <c r="BT953" s="75"/>
      <c r="BU953" s="75"/>
      <c r="BV953" s="75"/>
      <c r="BW953" s="75"/>
      <c r="BX953" s="75"/>
      <c r="BY953" s="75"/>
      <c r="BZ953" s="75"/>
      <c r="CA953" s="75"/>
      <c r="CB953" s="75"/>
      <c r="CC953" s="75"/>
      <c r="CD953" s="75"/>
      <c r="CE953" s="75"/>
      <c r="CF953" s="75"/>
      <c r="CG953" s="75"/>
      <c r="CH953" s="75"/>
      <c r="CI953" s="75"/>
      <c r="CJ953" s="75"/>
      <c r="CK953" s="75"/>
      <c r="CL953" s="75"/>
      <c r="CM953" s="75"/>
      <c r="CN953" s="75"/>
      <c r="CO953" s="75"/>
      <c r="CP953" s="75"/>
      <c r="CQ953" s="75"/>
      <c r="CR953" s="75"/>
      <c r="CS953" s="75"/>
      <c r="CT953" s="75"/>
      <c r="CU953" s="75"/>
      <c r="CV953" s="75"/>
      <c r="CW953" s="75"/>
      <c r="CX953" s="75"/>
    </row>
    <row r="954" spans="1:102" ht="1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  <c r="BR954" s="75"/>
      <c r="BS954" s="75"/>
      <c r="BT954" s="75"/>
      <c r="BU954" s="75"/>
      <c r="BV954" s="75"/>
      <c r="BW954" s="75"/>
      <c r="BX954" s="75"/>
      <c r="BY954" s="75"/>
      <c r="BZ954" s="75"/>
      <c r="CA954" s="75"/>
      <c r="CB954" s="75"/>
      <c r="CC954" s="75"/>
      <c r="CD954" s="75"/>
      <c r="CE954" s="75"/>
      <c r="CF954" s="75"/>
      <c r="CG954" s="75"/>
      <c r="CH954" s="75"/>
      <c r="CI954" s="75"/>
      <c r="CJ954" s="75"/>
      <c r="CK954" s="75"/>
      <c r="CL954" s="75"/>
      <c r="CM954" s="75"/>
      <c r="CN954" s="75"/>
      <c r="CO954" s="75"/>
      <c r="CP954" s="75"/>
      <c r="CQ954" s="75"/>
      <c r="CR954" s="75"/>
      <c r="CS954" s="75"/>
      <c r="CT954" s="75"/>
      <c r="CU954" s="75"/>
      <c r="CV954" s="75"/>
      <c r="CW954" s="75"/>
      <c r="CX954" s="75"/>
    </row>
    <row r="955" spans="1:102" ht="1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  <c r="BR955" s="75"/>
      <c r="BS955" s="75"/>
      <c r="BT955" s="75"/>
      <c r="BU955" s="75"/>
      <c r="BV955" s="75"/>
      <c r="BW955" s="75"/>
      <c r="BX955" s="75"/>
      <c r="BY955" s="75"/>
      <c r="BZ955" s="75"/>
      <c r="CA955" s="75"/>
      <c r="CB955" s="75"/>
      <c r="CC955" s="75"/>
      <c r="CD955" s="75"/>
      <c r="CE955" s="75"/>
      <c r="CF955" s="75"/>
      <c r="CG955" s="75"/>
      <c r="CH955" s="75"/>
      <c r="CI955" s="75"/>
      <c r="CJ955" s="75"/>
      <c r="CK955" s="75"/>
      <c r="CL955" s="75"/>
      <c r="CM955" s="75"/>
      <c r="CN955" s="75"/>
      <c r="CO955" s="75"/>
      <c r="CP955" s="75"/>
      <c r="CQ955" s="75"/>
      <c r="CR955" s="75"/>
      <c r="CS955" s="75"/>
      <c r="CT955" s="75"/>
      <c r="CU955" s="75"/>
      <c r="CV955" s="75"/>
      <c r="CW955" s="75"/>
      <c r="CX955" s="75"/>
    </row>
    <row r="956" spans="1:102" ht="1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  <c r="BR956" s="75"/>
      <c r="BS956" s="75"/>
      <c r="BT956" s="75"/>
      <c r="BU956" s="75"/>
      <c r="BV956" s="75"/>
      <c r="BW956" s="75"/>
      <c r="BX956" s="75"/>
      <c r="BY956" s="75"/>
      <c r="BZ956" s="75"/>
      <c r="CA956" s="75"/>
      <c r="CB956" s="75"/>
      <c r="CC956" s="75"/>
      <c r="CD956" s="75"/>
      <c r="CE956" s="75"/>
      <c r="CF956" s="75"/>
      <c r="CG956" s="75"/>
      <c r="CH956" s="75"/>
      <c r="CI956" s="75"/>
      <c r="CJ956" s="75"/>
      <c r="CK956" s="75"/>
      <c r="CL956" s="75"/>
      <c r="CM956" s="75"/>
      <c r="CN956" s="75"/>
      <c r="CO956" s="75"/>
      <c r="CP956" s="75"/>
      <c r="CQ956" s="75"/>
      <c r="CR956" s="75"/>
      <c r="CS956" s="75"/>
      <c r="CT956" s="75"/>
      <c r="CU956" s="75"/>
      <c r="CV956" s="75"/>
      <c r="CW956" s="75"/>
      <c r="CX956" s="75"/>
    </row>
    <row r="957" spans="1:102" ht="1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  <c r="BR957" s="75"/>
      <c r="BS957" s="75"/>
      <c r="BT957" s="75"/>
      <c r="BU957" s="75"/>
      <c r="BV957" s="75"/>
      <c r="BW957" s="75"/>
      <c r="BX957" s="75"/>
      <c r="BY957" s="75"/>
      <c r="BZ957" s="75"/>
      <c r="CA957" s="75"/>
      <c r="CB957" s="75"/>
      <c r="CC957" s="75"/>
      <c r="CD957" s="75"/>
      <c r="CE957" s="75"/>
      <c r="CF957" s="75"/>
      <c r="CG957" s="75"/>
      <c r="CH957" s="75"/>
      <c r="CI957" s="75"/>
      <c r="CJ957" s="75"/>
      <c r="CK957" s="75"/>
      <c r="CL957" s="75"/>
      <c r="CM957" s="75"/>
      <c r="CN957" s="75"/>
      <c r="CO957" s="75"/>
      <c r="CP957" s="75"/>
      <c r="CQ957" s="75"/>
      <c r="CR957" s="75"/>
      <c r="CS957" s="75"/>
      <c r="CT957" s="75"/>
      <c r="CU957" s="75"/>
      <c r="CV957" s="75"/>
      <c r="CW957" s="75"/>
      <c r="CX957" s="75"/>
    </row>
    <row r="958" spans="1:102" ht="1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  <c r="BR958" s="75"/>
      <c r="BS958" s="75"/>
      <c r="BT958" s="75"/>
      <c r="BU958" s="75"/>
      <c r="BV958" s="75"/>
      <c r="BW958" s="75"/>
      <c r="BX958" s="75"/>
      <c r="BY958" s="75"/>
      <c r="BZ958" s="75"/>
      <c r="CA958" s="75"/>
      <c r="CB958" s="75"/>
      <c r="CC958" s="75"/>
      <c r="CD958" s="75"/>
      <c r="CE958" s="75"/>
      <c r="CF958" s="75"/>
      <c r="CG958" s="75"/>
      <c r="CH958" s="75"/>
      <c r="CI958" s="75"/>
      <c r="CJ958" s="75"/>
      <c r="CK958" s="75"/>
      <c r="CL958" s="75"/>
      <c r="CM958" s="75"/>
      <c r="CN958" s="75"/>
      <c r="CO958" s="75"/>
      <c r="CP958" s="75"/>
      <c r="CQ958" s="75"/>
      <c r="CR958" s="75"/>
      <c r="CS958" s="75"/>
      <c r="CT958" s="75"/>
      <c r="CU958" s="75"/>
      <c r="CV958" s="75"/>
      <c r="CW958" s="75"/>
      <c r="CX958" s="75"/>
    </row>
    <row r="959" spans="1:102" ht="1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  <c r="BR959" s="75"/>
      <c r="BS959" s="75"/>
      <c r="BT959" s="75"/>
      <c r="BU959" s="75"/>
      <c r="BV959" s="75"/>
      <c r="BW959" s="75"/>
      <c r="BX959" s="75"/>
      <c r="BY959" s="75"/>
      <c r="BZ959" s="75"/>
      <c r="CA959" s="75"/>
      <c r="CB959" s="75"/>
      <c r="CC959" s="75"/>
      <c r="CD959" s="75"/>
      <c r="CE959" s="75"/>
      <c r="CF959" s="75"/>
      <c r="CG959" s="75"/>
      <c r="CH959" s="75"/>
      <c r="CI959" s="75"/>
      <c r="CJ959" s="75"/>
      <c r="CK959" s="75"/>
      <c r="CL959" s="75"/>
      <c r="CM959" s="75"/>
      <c r="CN959" s="75"/>
      <c r="CO959" s="75"/>
      <c r="CP959" s="75"/>
      <c r="CQ959" s="75"/>
      <c r="CR959" s="75"/>
      <c r="CS959" s="75"/>
      <c r="CT959" s="75"/>
      <c r="CU959" s="75"/>
      <c r="CV959" s="75"/>
      <c r="CW959" s="75"/>
      <c r="CX959" s="75"/>
    </row>
    <row r="960" spans="1:102" ht="1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  <c r="BR960" s="75"/>
      <c r="BS960" s="75"/>
      <c r="BT960" s="75"/>
      <c r="BU960" s="75"/>
      <c r="BV960" s="75"/>
      <c r="BW960" s="75"/>
      <c r="BX960" s="75"/>
      <c r="BY960" s="75"/>
      <c r="BZ960" s="75"/>
      <c r="CA960" s="75"/>
      <c r="CB960" s="75"/>
      <c r="CC960" s="75"/>
      <c r="CD960" s="75"/>
      <c r="CE960" s="75"/>
      <c r="CF960" s="75"/>
      <c r="CG960" s="75"/>
      <c r="CH960" s="75"/>
      <c r="CI960" s="75"/>
      <c r="CJ960" s="75"/>
      <c r="CK960" s="75"/>
      <c r="CL960" s="75"/>
      <c r="CM960" s="75"/>
      <c r="CN960" s="75"/>
      <c r="CO960" s="75"/>
      <c r="CP960" s="75"/>
      <c r="CQ960" s="75"/>
      <c r="CR960" s="75"/>
      <c r="CS960" s="75"/>
      <c r="CT960" s="75"/>
      <c r="CU960" s="75"/>
      <c r="CV960" s="75"/>
      <c r="CW960" s="75"/>
      <c r="CX960" s="75"/>
    </row>
    <row r="961" spans="1:102" ht="1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  <c r="BR961" s="75"/>
      <c r="BS961" s="75"/>
      <c r="BT961" s="75"/>
      <c r="BU961" s="75"/>
      <c r="BV961" s="75"/>
      <c r="BW961" s="75"/>
      <c r="BX961" s="75"/>
      <c r="BY961" s="75"/>
      <c r="BZ961" s="75"/>
      <c r="CA961" s="75"/>
      <c r="CB961" s="75"/>
      <c r="CC961" s="75"/>
      <c r="CD961" s="75"/>
      <c r="CE961" s="75"/>
      <c r="CF961" s="75"/>
      <c r="CG961" s="75"/>
      <c r="CH961" s="75"/>
      <c r="CI961" s="75"/>
      <c r="CJ961" s="75"/>
      <c r="CK961" s="75"/>
      <c r="CL961" s="75"/>
      <c r="CM961" s="75"/>
      <c r="CN961" s="75"/>
      <c r="CO961" s="75"/>
      <c r="CP961" s="75"/>
      <c r="CQ961" s="75"/>
      <c r="CR961" s="75"/>
      <c r="CS961" s="75"/>
      <c r="CT961" s="75"/>
      <c r="CU961" s="75"/>
      <c r="CV961" s="75"/>
      <c r="CW961" s="75"/>
      <c r="CX961" s="75"/>
    </row>
    <row r="962" spans="1:102" ht="1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  <c r="BR962" s="75"/>
      <c r="BS962" s="75"/>
      <c r="BT962" s="75"/>
      <c r="BU962" s="75"/>
      <c r="BV962" s="75"/>
      <c r="BW962" s="75"/>
      <c r="BX962" s="75"/>
      <c r="BY962" s="75"/>
      <c r="BZ962" s="75"/>
      <c r="CA962" s="75"/>
      <c r="CB962" s="75"/>
      <c r="CC962" s="75"/>
      <c r="CD962" s="75"/>
      <c r="CE962" s="75"/>
      <c r="CF962" s="75"/>
      <c r="CG962" s="75"/>
      <c r="CH962" s="75"/>
      <c r="CI962" s="75"/>
      <c r="CJ962" s="75"/>
      <c r="CK962" s="75"/>
      <c r="CL962" s="75"/>
      <c r="CM962" s="75"/>
      <c r="CN962" s="75"/>
      <c r="CO962" s="75"/>
      <c r="CP962" s="75"/>
      <c r="CQ962" s="75"/>
      <c r="CR962" s="75"/>
      <c r="CS962" s="75"/>
      <c r="CT962" s="75"/>
      <c r="CU962" s="75"/>
      <c r="CV962" s="75"/>
      <c r="CW962" s="75"/>
      <c r="CX962" s="75"/>
    </row>
    <row r="963" spans="1:102" ht="1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  <c r="BR963" s="75"/>
      <c r="BS963" s="75"/>
      <c r="BT963" s="75"/>
      <c r="BU963" s="75"/>
      <c r="BV963" s="75"/>
      <c r="BW963" s="75"/>
      <c r="BX963" s="75"/>
      <c r="BY963" s="75"/>
      <c r="BZ963" s="75"/>
      <c r="CA963" s="75"/>
      <c r="CB963" s="75"/>
      <c r="CC963" s="75"/>
      <c r="CD963" s="75"/>
      <c r="CE963" s="75"/>
      <c r="CF963" s="75"/>
      <c r="CG963" s="75"/>
      <c r="CH963" s="75"/>
      <c r="CI963" s="75"/>
      <c r="CJ963" s="75"/>
      <c r="CK963" s="75"/>
      <c r="CL963" s="75"/>
      <c r="CM963" s="75"/>
      <c r="CN963" s="75"/>
      <c r="CO963" s="75"/>
      <c r="CP963" s="75"/>
      <c r="CQ963" s="75"/>
      <c r="CR963" s="75"/>
      <c r="CS963" s="75"/>
      <c r="CT963" s="75"/>
      <c r="CU963" s="75"/>
      <c r="CV963" s="75"/>
      <c r="CW963" s="75"/>
      <c r="CX963" s="75"/>
    </row>
    <row r="964" spans="1:102" ht="1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  <c r="BR964" s="75"/>
      <c r="BS964" s="75"/>
      <c r="BT964" s="75"/>
      <c r="BU964" s="75"/>
      <c r="BV964" s="75"/>
      <c r="BW964" s="75"/>
      <c r="BX964" s="75"/>
      <c r="BY964" s="75"/>
      <c r="BZ964" s="75"/>
      <c r="CA964" s="75"/>
      <c r="CB964" s="75"/>
      <c r="CC964" s="75"/>
      <c r="CD964" s="75"/>
      <c r="CE964" s="75"/>
      <c r="CF964" s="75"/>
      <c r="CG964" s="75"/>
      <c r="CH964" s="75"/>
      <c r="CI964" s="75"/>
      <c r="CJ964" s="75"/>
      <c r="CK964" s="75"/>
      <c r="CL964" s="75"/>
      <c r="CM964" s="75"/>
      <c r="CN964" s="75"/>
      <c r="CO964" s="75"/>
      <c r="CP964" s="75"/>
      <c r="CQ964" s="75"/>
      <c r="CR964" s="75"/>
      <c r="CS964" s="75"/>
      <c r="CT964" s="75"/>
      <c r="CU964" s="75"/>
      <c r="CV964" s="75"/>
      <c r="CW964" s="75"/>
      <c r="CX964" s="75"/>
    </row>
    <row r="965" spans="1:102" ht="1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  <c r="BR965" s="75"/>
      <c r="BS965" s="75"/>
      <c r="BT965" s="75"/>
      <c r="BU965" s="75"/>
      <c r="BV965" s="75"/>
      <c r="BW965" s="75"/>
      <c r="BX965" s="75"/>
      <c r="BY965" s="75"/>
      <c r="BZ965" s="75"/>
      <c r="CA965" s="75"/>
      <c r="CB965" s="75"/>
      <c r="CC965" s="75"/>
      <c r="CD965" s="75"/>
      <c r="CE965" s="75"/>
      <c r="CF965" s="75"/>
      <c r="CG965" s="75"/>
      <c r="CH965" s="75"/>
      <c r="CI965" s="75"/>
      <c r="CJ965" s="75"/>
      <c r="CK965" s="75"/>
      <c r="CL965" s="75"/>
      <c r="CM965" s="75"/>
      <c r="CN965" s="75"/>
      <c r="CO965" s="75"/>
      <c r="CP965" s="75"/>
      <c r="CQ965" s="75"/>
      <c r="CR965" s="75"/>
      <c r="CS965" s="75"/>
      <c r="CT965" s="75"/>
      <c r="CU965" s="75"/>
      <c r="CV965" s="75"/>
      <c r="CW965" s="75"/>
      <c r="CX965" s="75"/>
    </row>
    <row r="966" spans="1:102" ht="1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  <c r="BR966" s="75"/>
      <c r="BS966" s="75"/>
      <c r="BT966" s="75"/>
      <c r="BU966" s="75"/>
      <c r="BV966" s="75"/>
      <c r="BW966" s="75"/>
      <c r="BX966" s="75"/>
      <c r="BY966" s="75"/>
      <c r="BZ966" s="75"/>
      <c r="CA966" s="75"/>
      <c r="CB966" s="75"/>
      <c r="CC966" s="75"/>
      <c r="CD966" s="75"/>
      <c r="CE966" s="75"/>
      <c r="CF966" s="75"/>
      <c r="CG966" s="75"/>
      <c r="CH966" s="75"/>
      <c r="CI966" s="75"/>
      <c r="CJ966" s="75"/>
      <c r="CK966" s="75"/>
      <c r="CL966" s="75"/>
      <c r="CM966" s="75"/>
      <c r="CN966" s="75"/>
      <c r="CO966" s="75"/>
      <c r="CP966" s="75"/>
      <c r="CQ966" s="75"/>
      <c r="CR966" s="75"/>
      <c r="CS966" s="75"/>
      <c r="CT966" s="75"/>
      <c r="CU966" s="75"/>
      <c r="CV966" s="75"/>
      <c r="CW966" s="75"/>
      <c r="CX966" s="75"/>
    </row>
    <row r="967" spans="1:102" ht="1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  <c r="BR967" s="75"/>
      <c r="BS967" s="75"/>
      <c r="BT967" s="75"/>
      <c r="BU967" s="75"/>
      <c r="BV967" s="75"/>
      <c r="BW967" s="75"/>
      <c r="BX967" s="75"/>
      <c r="BY967" s="75"/>
      <c r="BZ967" s="75"/>
      <c r="CA967" s="75"/>
      <c r="CB967" s="75"/>
      <c r="CC967" s="75"/>
      <c r="CD967" s="75"/>
      <c r="CE967" s="75"/>
      <c r="CF967" s="75"/>
      <c r="CG967" s="75"/>
      <c r="CH967" s="75"/>
      <c r="CI967" s="75"/>
      <c r="CJ967" s="75"/>
      <c r="CK967" s="75"/>
      <c r="CL967" s="75"/>
      <c r="CM967" s="75"/>
      <c r="CN967" s="75"/>
      <c r="CO967" s="75"/>
      <c r="CP967" s="75"/>
      <c r="CQ967" s="75"/>
      <c r="CR967" s="75"/>
      <c r="CS967" s="75"/>
      <c r="CT967" s="75"/>
      <c r="CU967" s="75"/>
      <c r="CV967" s="75"/>
      <c r="CW967" s="75"/>
      <c r="CX967" s="75"/>
    </row>
    <row r="968" spans="1:102" ht="1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  <c r="BR968" s="75"/>
      <c r="BS968" s="75"/>
      <c r="BT968" s="75"/>
      <c r="BU968" s="75"/>
      <c r="BV968" s="75"/>
      <c r="BW968" s="75"/>
      <c r="BX968" s="75"/>
      <c r="BY968" s="75"/>
      <c r="BZ968" s="75"/>
      <c r="CA968" s="75"/>
      <c r="CB968" s="75"/>
      <c r="CC968" s="75"/>
      <c r="CD968" s="75"/>
      <c r="CE968" s="75"/>
      <c r="CF968" s="75"/>
      <c r="CG968" s="75"/>
      <c r="CH968" s="75"/>
      <c r="CI968" s="75"/>
      <c r="CJ968" s="75"/>
      <c r="CK968" s="75"/>
      <c r="CL968" s="75"/>
      <c r="CM968" s="75"/>
      <c r="CN968" s="75"/>
      <c r="CO968" s="75"/>
      <c r="CP968" s="75"/>
      <c r="CQ968" s="75"/>
      <c r="CR968" s="75"/>
      <c r="CS968" s="75"/>
      <c r="CT968" s="75"/>
      <c r="CU968" s="75"/>
      <c r="CV968" s="75"/>
      <c r="CW968" s="75"/>
      <c r="CX968" s="75"/>
    </row>
    <row r="969" spans="1:102" ht="1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  <c r="BR969" s="75"/>
      <c r="BS969" s="75"/>
      <c r="BT969" s="75"/>
      <c r="BU969" s="75"/>
      <c r="BV969" s="75"/>
      <c r="BW969" s="75"/>
      <c r="BX969" s="75"/>
      <c r="BY969" s="75"/>
      <c r="BZ969" s="75"/>
      <c r="CA969" s="75"/>
      <c r="CB969" s="75"/>
      <c r="CC969" s="75"/>
      <c r="CD969" s="75"/>
      <c r="CE969" s="75"/>
      <c r="CF969" s="75"/>
      <c r="CG969" s="75"/>
      <c r="CH969" s="75"/>
      <c r="CI969" s="75"/>
      <c r="CJ969" s="75"/>
      <c r="CK969" s="75"/>
      <c r="CL969" s="75"/>
      <c r="CM969" s="75"/>
      <c r="CN969" s="75"/>
      <c r="CO969" s="75"/>
      <c r="CP969" s="75"/>
      <c r="CQ969" s="75"/>
      <c r="CR969" s="75"/>
      <c r="CS969" s="75"/>
      <c r="CT969" s="75"/>
      <c r="CU969" s="75"/>
      <c r="CV969" s="75"/>
      <c r="CW969" s="75"/>
      <c r="CX969" s="75"/>
    </row>
    <row r="970" spans="1:102" ht="1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  <c r="BR970" s="75"/>
      <c r="BS970" s="75"/>
      <c r="BT970" s="75"/>
      <c r="BU970" s="75"/>
      <c r="BV970" s="75"/>
      <c r="BW970" s="75"/>
      <c r="BX970" s="75"/>
      <c r="BY970" s="75"/>
      <c r="BZ970" s="75"/>
      <c r="CA970" s="75"/>
      <c r="CB970" s="75"/>
      <c r="CC970" s="75"/>
      <c r="CD970" s="75"/>
      <c r="CE970" s="75"/>
      <c r="CF970" s="75"/>
      <c r="CG970" s="75"/>
      <c r="CH970" s="75"/>
      <c r="CI970" s="75"/>
      <c r="CJ970" s="75"/>
      <c r="CK970" s="75"/>
      <c r="CL970" s="75"/>
      <c r="CM970" s="75"/>
      <c r="CN970" s="75"/>
      <c r="CO970" s="75"/>
      <c r="CP970" s="75"/>
      <c r="CQ970" s="75"/>
      <c r="CR970" s="75"/>
      <c r="CS970" s="75"/>
      <c r="CT970" s="75"/>
      <c r="CU970" s="75"/>
      <c r="CV970" s="75"/>
      <c r="CW970" s="75"/>
      <c r="CX970" s="75"/>
    </row>
    <row r="971" spans="1:102" ht="1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  <c r="BR971" s="75"/>
      <c r="BS971" s="75"/>
      <c r="BT971" s="75"/>
      <c r="BU971" s="75"/>
      <c r="BV971" s="75"/>
      <c r="BW971" s="75"/>
      <c r="BX971" s="75"/>
      <c r="BY971" s="75"/>
      <c r="BZ971" s="75"/>
      <c r="CA971" s="75"/>
      <c r="CB971" s="75"/>
      <c r="CC971" s="75"/>
      <c r="CD971" s="75"/>
      <c r="CE971" s="75"/>
      <c r="CF971" s="75"/>
      <c r="CG971" s="75"/>
      <c r="CH971" s="75"/>
      <c r="CI971" s="75"/>
      <c r="CJ971" s="75"/>
      <c r="CK971" s="75"/>
      <c r="CL971" s="75"/>
      <c r="CM971" s="75"/>
      <c r="CN971" s="75"/>
      <c r="CO971" s="75"/>
      <c r="CP971" s="75"/>
      <c r="CQ971" s="75"/>
      <c r="CR971" s="75"/>
      <c r="CS971" s="75"/>
      <c r="CT971" s="75"/>
      <c r="CU971" s="75"/>
      <c r="CV971" s="75"/>
      <c r="CW971" s="75"/>
      <c r="CX971" s="75"/>
    </row>
    <row r="972" spans="1:102" ht="1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  <c r="BR972" s="75"/>
      <c r="BS972" s="75"/>
      <c r="BT972" s="75"/>
      <c r="BU972" s="75"/>
      <c r="BV972" s="75"/>
      <c r="BW972" s="75"/>
      <c r="BX972" s="75"/>
      <c r="BY972" s="75"/>
      <c r="BZ972" s="75"/>
      <c r="CA972" s="75"/>
      <c r="CB972" s="75"/>
      <c r="CC972" s="75"/>
      <c r="CD972" s="75"/>
      <c r="CE972" s="75"/>
      <c r="CF972" s="75"/>
      <c r="CG972" s="75"/>
      <c r="CH972" s="75"/>
      <c r="CI972" s="75"/>
      <c r="CJ972" s="75"/>
      <c r="CK972" s="75"/>
      <c r="CL972" s="75"/>
      <c r="CM972" s="75"/>
      <c r="CN972" s="75"/>
      <c r="CO972" s="75"/>
      <c r="CP972" s="75"/>
      <c r="CQ972" s="75"/>
      <c r="CR972" s="75"/>
      <c r="CS972" s="75"/>
      <c r="CT972" s="75"/>
      <c r="CU972" s="75"/>
      <c r="CV972" s="75"/>
      <c r="CW972" s="75"/>
      <c r="CX972" s="75"/>
    </row>
    <row r="973" spans="1:102" ht="1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  <c r="BR973" s="75"/>
      <c r="BS973" s="75"/>
      <c r="BT973" s="75"/>
      <c r="BU973" s="75"/>
      <c r="BV973" s="75"/>
      <c r="BW973" s="75"/>
      <c r="BX973" s="75"/>
      <c r="BY973" s="75"/>
      <c r="BZ973" s="75"/>
      <c r="CA973" s="75"/>
      <c r="CB973" s="75"/>
      <c r="CC973" s="75"/>
      <c r="CD973" s="75"/>
      <c r="CE973" s="75"/>
      <c r="CF973" s="75"/>
      <c r="CG973" s="75"/>
      <c r="CH973" s="75"/>
      <c r="CI973" s="75"/>
      <c r="CJ973" s="75"/>
      <c r="CK973" s="75"/>
      <c r="CL973" s="75"/>
      <c r="CM973" s="75"/>
      <c r="CN973" s="75"/>
      <c r="CO973" s="75"/>
      <c r="CP973" s="75"/>
      <c r="CQ973" s="75"/>
      <c r="CR973" s="75"/>
      <c r="CS973" s="75"/>
      <c r="CT973" s="75"/>
      <c r="CU973" s="75"/>
      <c r="CV973" s="75"/>
      <c r="CW973" s="75"/>
      <c r="CX973" s="75"/>
    </row>
    <row r="974" spans="1:102" ht="1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  <c r="BR974" s="75"/>
      <c r="BS974" s="75"/>
      <c r="BT974" s="75"/>
      <c r="BU974" s="75"/>
      <c r="BV974" s="75"/>
      <c r="BW974" s="75"/>
      <c r="BX974" s="75"/>
      <c r="BY974" s="75"/>
      <c r="BZ974" s="75"/>
      <c r="CA974" s="75"/>
      <c r="CB974" s="75"/>
      <c r="CC974" s="75"/>
      <c r="CD974" s="75"/>
      <c r="CE974" s="75"/>
      <c r="CF974" s="75"/>
      <c r="CG974" s="75"/>
      <c r="CH974" s="75"/>
      <c r="CI974" s="75"/>
      <c r="CJ974" s="75"/>
      <c r="CK974" s="75"/>
      <c r="CL974" s="75"/>
      <c r="CM974" s="75"/>
      <c r="CN974" s="75"/>
      <c r="CO974" s="75"/>
      <c r="CP974" s="75"/>
      <c r="CQ974" s="75"/>
      <c r="CR974" s="75"/>
      <c r="CS974" s="75"/>
      <c r="CT974" s="75"/>
      <c r="CU974" s="75"/>
      <c r="CV974" s="75"/>
      <c r="CW974" s="75"/>
      <c r="CX974" s="75"/>
    </row>
    <row r="975" spans="1:102" ht="1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  <c r="BR975" s="75"/>
      <c r="BS975" s="75"/>
      <c r="BT975" s="75"/>
      <c r="BU975" s="75"/>
      <c r="BV975" s="75"/>
      <c r="BW975" s="75"/>
      <c r="BX975" s="75"/>
      <c r="BY975" s="75"/>
      <c r="BZ975" s="75"/>
      <c r="CA975" s="75"/>
      <c r="CB975" s="75"/>
      <c r="CC975" s="75"/>
      <c r="CD975" s="75"/>
      <c r="CE975" s="75"/>
      <c r="CF975" s="75"/>
      <c r="CG975" s="75"/>
      <c r="CH975" s="75"/>
      <c r="CI975" s="75"/>
      <c r="CJ975" s="75"/>
      <c r="CK975" s="75"/>
      <c r="CL975" s="75"/>
      <c r="CM975" s="75"/>
      <c r="CN975" s="75"/>
      <c r="CO975" s="75"/>
      <c r="CP975" s="75"/>
      <c r="CQ975" s="75"/>
      <c r="CR975" s="75"/>
      <c r="CS975" s="75"/>
      <c r="CT975" s="75"/>
      <c r="CU975" s="75"/>
      <c r="CV975" s="75"/>
      <c r="CW975" s="75"/>
      <c r="CX975" s="75"/>
    </row>
    <row r="976" spans="1:102" ht="1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  <c r="BR976" s="75"/>
      <c r="BS976" s="75"/>
      <c r="BT976" s="75"/>
      <c r="BU976" s="75"/>
      <c r="BV976" s="75"/>
      <c r="BW976" s="75"/>
      <c r="BX976" s="75"/>
      <c r="BY976" s="75"/>
      <c r="BZ976" s="75"/>
      <c r="CA976" s="75"/>
      <c r="CB976" s="75"/>
      <c r="CC976" s="75"/>
      <c r="CD976" s="75"/>
      <c r="CE976" s="75"/>
      <c r="CF976" s="75"/>
      <c r="CG976" s="75"/>
      <c r="CH976" s="75"/>
      <c r="CI976" s="75"/>
      <c r="CJ976" s="75"/>
      <c r="CK976" s="75"/>
      <c r="CL976" s="75"/>
      <c r="CM976" s="75"/>
      <c r="CN976" s="75"/>
      <c r="CO976" s="75"/>
      <c r="CP976" s="75"/>
      <c r="CQ976" s="75"/>
      <c r="CR976" s="75"/>
      <c r="CS976" s="75"/>
      <c r="CT976" s="75"/>
      <c r="CU976" s="75"/>
      <c r="CV976" s="75"/>
      <c r="CW976" s="75"/>
      <c r="CX976" s="75"/>
    </row>
    <row r="977" spans="1:102" ht="1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  <c r="BR977" s="75"/>
      <c r="BS977" s="75"/>
      <c r="BT977" s="75"/>
      <c r="BU977" s="75"/>
      <c r="BV977" s="75"/>
      <c r="BW977" s="75"/>
      <c r="BX977" s="75"/>
      <c r="BY977" s="75"/>
      <c r="BZ977" s="75"/>
      <c r="CA977" s="75"/>
      <c r="CB977" s="75"/>
      <c r="CC977" s="75"/>
      <c r="CD977" s="75"/>
      <c r="CE977" s="75"/>
      <c r="CF977" s="75"/>
      <c r="CG977" s="75"/>
      <c r="CH977" s="75"/>
      <c r="CI977" s="75"/>
      <c r="CJ977" s="75"/>
      <c r="CK977" s="75"/>
      <c r="CL977" s="75"/>
      <c r="CM977" s="75"/>
      <c r="CN977" s="75"/>
      <c r="CO977" s="75"/>
      <c r="CP977" s="75"/>
      <c r="CQ977" s="75"/>
      <c r="CR977" s="75"/>
      <c r="CS977" s="75"/>
      <c r="CT977" s="75"/>
      <c r="CU977" s="75"/>
      <c r="CV977" s="75"/>
      <c r="CW977" s="75"/>
      <c r="CX977" s="75"/>
    </row>
    <row r="978" spans="1:102" ht="1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  <c r="CC978" s="75"/>
      <c r="CD978" s="75"/>
      <c r="CE978" s="75"/>
      <c r="CF978" s="75"/>
      <c r="CG978" s="75"/>
      <c r="CH978" s="75"/>
      <c r="CI978" s="75"/>
      <c r="CJ978" s="75"/>
      <c r="CK978" s="75"/>
      <c r="CL978" s="75"/>
      <c r="CM978" s="75"/>
      <c r="CN978" s="75"/>
      <c r="CO978" s="75"/>
      <c r="CP978" s="75"/>
      <c r="CQ978" s="75"/>
      <c r="CR978" s="75"/>
      <c r="CS978" s="75"/>
      <c r="CT978" s="75"/>
      <c r="CU978" s="75"/>
      <c r="CV978" s="75"/>
      <c r="CW978" s="75"/>
      <c r="CX978" s="75"/>
    </row>
    <row r="979" spans="1:102" ht="1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  <c r="BR979" s="75"/>
      <c r="BS979" s="75"/>
      <c r="BT979" s="75"/>
      <c r="BU979" s="75"/>
      <c r="BV979" s="75"/>
      <c r="BW979" s="75"/>
      <c r="BX979" s="75"/>
      <c r="BY979" s="75"/>
      <c r="BZ979" s="75"/>
      <c r="CA979" s="75"/>
      <c r="CB979" s="75"/>
      <c r="CC979" s="75"/>
      <c r="CD979" s="75"/>
      <c r="CE979" s="75"/>
      <c r="CF979" s="75"/>
      <c r="CG979" s="75"/>
      <c r="CH979" s="75"/>
      <c r="CI979" s="75"/>
      <c r="CJ979" s="75"/>
      <c r="CK979" s="75"/>
      <c r="CL979" s="75"/>
      <c r="CM979" s="75"/>
      <c r="CN979" s="75"/>
      <c r="CO979" s="75"/>
      <c r="CP979" s="75"/>
      <c r="CQ979" s="75"/>
      <c r="CR979" s="75"/>
      <c r="CS979" s="75"/>
      <c r="CT979" s="75"/>
      <c r="CU979" s="75"/>
      <c r="CV979" s="75"/>
      <c r="CW979" s="75"/>
      <c r="CX979" s="75"/>
    </row>
    <row r="980" spans="1:102" ht="1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  <c r="BR980" s="75"/>
      <c r="BS980" s="75"/>
      <c r="BT980" s="75"/>
      <c r="BU980" s="75"/>
      <c r="BV980" s="75"/>
      <c r="BW980" s="75"/>
      <c r="BX980" s="75"/>
      <c r="BY980" s="75"/>
      <c r="BZ980" s="75"/>
      <c r="CA980" s="75"/>
      <c r="CB980" s="75"/>
      <c r="CC980" s="75"/>
      <c r="CD980" s="75"/>
      <c r="CE980" s="75"/>
      <c r="CF980" s="75"/>
      <c r="CG980" s="75"/>
      <c r="CH980" s="75"/>
      <c r="CI980" s="75"/>
      <c r="CJ980" s="75"/>
      <c r="CK980" s="75"/>
      <c r="CL980" s="75"/>
      <c r="CM980" s="75"/>
      <c r="CN980" s="75"/>
      <c r="CO980" s="75"/>
      <c r="CP980" s="75"/>
      <c r="CQ980" s="75"/>
      <c r="CR980" s="75"/>
      <c r="CS980" s="75"/>
      <c r="CT980" s="75"/>
      <c r="CU980" s="75"/>
      <c r="CV980" s="75"/>
      <c r="CW980" s="75"/>
      <c r="CX980" s="75"/>
    </row>
    <row r="981" spans="1:102" ht="1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  <c r="BR981" s="75"/>
      <c r="BS981" s="75"/>
      <c r="BT981" s="75"/>
      <c r="BU981" s="75"/>
      <c r="BV981" s="75"/>
      <c r="BW981" s="75"/>
      <c r="BX981" s="75"/>
      <c r="BY981" s="75"/>
      <c r="BZ981" s="75"/>
      <c r="CA981" s="75"/>
      <c r="CB981" s="75"/>
      <c r="CC981" s="75"/>
      <c r="CD981" s="75"/>
      <c r="CE981" s="75"/>
      <c r="CF981" s="75"/>
      <c r="CG981" s="75"/>
      <c r="CH981" s="75"/>
      <c r="CI981" s="75"/>
      <c r="CJ981" s="75"/>
      <c r="CK981" s="75"/>
      <c r="CL981" s="75"/>
      <c r="CM981" s="75"/>
      <c r="CN981" s="75"/>
      <c r="CO981" s="75"/>
      <c r="CP981" s="75"/>
      <c r="CQ981" s="75"/>
      <c r="CR981" s="75"/>
      <c r="CS981" s="75"/>
      <c r="CT981" s="75"/>
      <c r="CU981" s="75"/>
      <c r="CV981" s="75"/>
      <c r="CW981" s="75"/>
      <c r="CX981" s="75"/>
    </row>
    <row r="982" spans="1:102" ht="1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  <c r="BR982" s="75"/>
      <c r="BS982" s="75"/>
      <c r="BT982" s="75"/>
      <c r="BU982" s="75"/>
      <c r="BV982" s="75"/>
      <c r="BW982" s="75"/>
      <c r="BX982" s="75"/>
      <c r="BY982" s="75"/>
      <c r="BZ982" s="75"/>
      <c r="CA982" s="75"/>
      <c r="CB982" s="75"/>
      <c r="CC982" s="75"/>
      <c r="CD982" s="75"/>
      <c r="CE982" s="75"/>
      <c r="CF982" s="75"/>
      <c r="CG982" s="75"/>
      <c r="CH982" s="75"/>
      <c r="CI982" s="75"/>
      <c r="CJ982" s="75"/>
      <c r="CK982" s="75"/>
      <c r="CL982" s="75"/>
      <c r="CM982" s="75"/>
      <c r="CN982" s="75"/>
      <c r="CO982" s="75"/>
      <c r="CP982" s="75"/>
      <c r="CQ982" s="75"/>
      <c r="CR982" s="75"/>
      <c r="CS982" s="75"/>
      <c r="CT982" s="75"/>
      <c r="CU982" s="75"/>
      <c r="CV982" s="75"/>
      <c r="CW982" s="75"/>
      <c r="CX982" s="75"/>
    </row>
    <row r="983" spans="1:102" ht="1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  <c r="BR983" s="75"/>
      <c r="BS983" s="75"/>
      <c r="BT983" s="75"/>
      <c r="BU983" s="75"/>
      <c r="BV983" s="75"/>
      <c r="BW983" s="75"/>
      <c r="BX983" s="75"/>
      <c r="BY983" s="75"/>
      <c r="BZ983" s="75"/>
      <c r="CA983" s="75"/>
      <c r="CB983" s="75"/>
      <c r="CC983" s="75"/>
      <c r="CD983" s="75"/>
      <c r="CE983" s="75"/>
      <c r="CF983" s="75"/>
      <c r="CG983" s="75"/>
      <c r="CH983" s="75"/>
      <c r="CI983" s="75"/>
      <c r="CJ983" s="75"/>
      <c r="CK983" s="75"/>
      <c r="CL983" s="75"/>
      <c r="CM983" s="75"/>
      <c r="CN983" s="75"/>
      <c r="CO983" s="75"/>
      <c r="CP983" s="75"/>
      <c r="CQ983" s="75"/>
      <c r="CR983" s="75"/>
      <c r="CS983" s="75"/>
      <c r="CT983" s="75"/>
      <c r="CU983" s="75"/>
      <c r="CV983" s="75"/>
      <c r="CW983" s="75"/>
      <c r="CX983" s="75"/>
    </row>
    <row r="984" spans="1:102" ht="1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  <c r="BR984" s="75"/>
      <c r="BS984" s="75"/>
      <c r="BT984" s="75"/>
      <c r="BU984" s="75"/>
      <c r="BV984" s="75"/>
      <c r="BW984" s="75"/>
      <c r="BX984" s="75"/>
      <c r="BY984" s="75"/>
      <c r="BZ984" s="75"/>
      <c r="CA984" s="75"/>
      <c r="CB984" s="75"/>
      <c r="CC984" s="75"/>
      <c r="CD984" s="75"/>
      <c r="CE984" s="75"/>
      <c r="CF984" s="75"/>
      <c r="CG984" s="75"/>
      <c r="CH984" s="75"/>
      <c r="CI984" s="75"/>
      <c r="CJ984" s="75"/>
      <c r="CK984" s="75"/>
      <c r="CL984" s="75"/>
      <c r="CM984" s="75"/>
      <c r="CN984" s="75"/>
      <c r="CO984" s="75"/>
      <c r="CP984" s="75"/>
      <c r="CQ984" s="75"/>
      <c r="CR984" s="75"/>
      <c r="CS984" s="75"/>
      <c r="CT984" s="75"/>
      <c r="CU984" s="75"/>
      <c r="CV984" s="75"/>
      <c r="CW984" s="75"/>
      <c r="CX984" s="75"/>
    </row>
    <row r="985" spans="1:102" ht="1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  <c r="BR985" s="75"/>
      <c r="BS985" s="75"/>
      <c r="BT985" s="75"/>
      <c r="BU985" s="75"/>
      <c r="BV985" s="75"/>
      <c r="BW985" s="75"/>
      <c r="BX985" s="75"/>
      <c r="BY985" s="75"/>
      <c r="BZ985" s="75"/>
      <c r="CA985" s="75"/>
      <c r="CB985" s="75"/>
      <c r="CC985" s="75"/>
      <c r="CD985" s="75"/>
      <c r="CE985" s="75"/>
      <c r="CF985" s="75"/>
      <c r="CG985" s="75"/>
      <c r="CH985" s="75"/>
      <c r="CI985" s="75"/>
      <c r="CJ985" s="75"/>
      <c r="CK985" s="75"/>
      <c r="CL985" s="75"/>
      <c r="CM985" s="75"/>
      <c r="CN985" s="75"/>
      <c r="CO985" s="75"/>
      <c r="CP985" s="75"/>
      <c r="CQ985" s="75"/>
      <c r="CR985" s="75"/>
      <c r="CS985" s="75"/>
      <c r="CT985" s="75"/>
      <c r="CU985" s="75"/>
      <c r="CV985" s="75"/>
      <c r="CW985" s="75"/>
      <c r="CX985" s="75"/>
    </row>
    <row r="986" spans="1:102" ht="1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  <c r="BR986" s="75"/>
      <c r="BS986" s="75"/>
      <c r="BT986" s="75"/>
      <c r="BU986" s="75"/>
      <c r="BV986" s="75"/>
      <c r="BW986" s="75"/>
      <c r="BX986" s="75"/>
      <c r="BY986" s="75"/>
      <c r="BZ986" s="75"/>
      <c r="CA986" s="75"/>
      <c r="CB986" s="75"/>
      <c r="CC986" s="75"/>
      <c r="CD986" s="75"/>
      <c r="CE986" s="75"/>
      <c r="CF986" s="75"/>
      <c r="CG986" s="75"/>
      <c r="CH986" s="75"/>
      <c r="CI986" s="75"/>
      <c r="CJ986" s="75"/>
      <c r="CK986" s="75"/>
      <c r="CL986" s="75"/>
      <c r="CM986" s="75"/>
      <c r="CN986" s="75"/>
      <c r="CO986" s="75"/>
      <c r="CP986" s="75"/>
      <c r="CQ986" s="75"/>
      <c r="CR986" s="75"/>
      <c r="CS986" s="75"/>
      <c r="CT986" s="75"/>
      <c r="CU986" s="75"/>
      <c r="CV986" s="75"/>
      <c r="CW986" s="75"/>
      <c r="CX986" s="75"/>
    </row>
    <row r="987" spans="1:102" ht="1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  <c r="BR987" s="75"/>
      <c r="BS987" s="75"/>
      <c r="BT987" s="75"/>
      <c r="BU987" s="75"/>
      <c r="BV987" s="75"/>
      <c r="BW987" s="75"/>
      <c r="BX987" s="75"/>
      <c r="BY987" s="75"/>
      <c r="BZ987" s="75"/>
      <c r="CA987" s="75"/>
      <c r="CB987" s="75"/>
      <c r="CC987" s="75"/>
      <c r="CD987" s="75"/>
      <c r="CE987" s="75"/>
      <c r="CF987" s="75"/>
      <c r="CG987" s="75"/>
      <c r="CH987" s="75"/>
      <c r="CI987" s="75"/>
      <c r="CJ987" s="75"/>
      <c r="CK987" s="75"/>
      <c r="CL987" s="75"/>
      <c r="CM987" s="75"/>
      <c r="CN987" s="75"/>
      <c r="CO987" s="75"/>
      <c r="CP987" s="75"/>
      <c r="CQ987" s="75"/>
      <c r="CR987" s="75"/>
      <c r="CS987" s="75"/>
      <c r="CT987" s="75"/>
      <c r="CU987" s="75"/>
      <c r="CV987" s="75"/>
      <c r="CW987" s="75"/>
      <c r="CX987" s="75"/>
    </row>
    <row r="988" spans="1:102" ht="1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  <c r="BR988" s="75"/>
      <c r="BS988" s="75"/>
      <c r="BT988" s="75"/>
      <c r="BU988" s="75"/>
      <c r="BV988" s="75"/>
      <c r="BW988" s="75"/>
      <c r="BX988" s="75"/>
      <c r="BY988" s="75"/>
      <c r="BZ988" s="75"/>
      <c r="CA988" s="75"/>
      <c r="CB988" s="75"/>
      <c r="CC988" s="75"/>
      <c r="CD988" s="75"/>
      <c r="CE988" s="75"/>
      <c r="CF988" s="75"/>
      <c r="CG988" s="75"/>
      <c r="CH988" s="75"/>
      <c r="CI988" s="75"/>
      <c r="CJ988" s="75"/>
      <c r="CK988" s="75"/>
      <c r="CL988" s="75"/>
      <c r="CM988" s="75"/>
      <c r="CN988" s="75"/>
      <c r="CO988" s="75"/>
      <c r="CP988" s="75"/>
      <c r="CQ988" s="75"/>
      <c r="CR988" s="75"/>
      <c r="CS988" s="75"/>
      <c r="CT988" s="75"/>
      <c r="CU988" s="75"/>
      <c r="CV988" s="75"/>
      <c r="CW988" s="75"/>
      <c r="CX988" s="75"/>
    </row>
    <row r="989" spans="1:102" ht="1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  <c r="BR989" s="75"/>
      <c r="BS989" s="75"/>
      <c r="BT989" s="75"/>
      <c r="BU989" s="75"/>
      <c r="BV989" s="75"/>
      <c r="BW989" s="75"/>
      <c r="BX989" s="75"/>
      <c r="BY989" s="75"/>
      <c r="BZ989" s="75"/>
      <c r="CA989" s="75"/>
      <c r="CB989" s="75"/>
      <c r="CC989" s="75"/>
      <c r="CD989" s="75"/>
      <c r="CE989" s="75"/>
      <c r="CF989" s="75"/>
      <c r="CG989" s="75"/>
      <c r="CH989" s="75"/>
      <c r="CI989" s="75"/>
      <c r="CJ989" s="75"/>
      <c r="CK989" s="75"/>
      <c r="CL989" s="75"/>
      <c r="CM989" s="75"/>
      <c r="CN989" s="75"/>
      <c r="CO989" s="75"/>
      <c r="CP989" s="75"/>
      <c r="CQ989" s="75"/>
      <c r="CR989" s="75"/>
      <c r="CS989" s="75"/>
      <c r="CT989" s="75"/>
      <c r="CU989" s="75"/>
      <c r="CV989" s="75"/>
      <c r="CW989" s="75"/>
      <c r="CX989" s="75"/>
    </row>
    <row r="990" spans="1:102" ht="1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  <c r="BR990" s="75"/>
      <c r="BS990" s="75"/>
      <c r="BT990" s="75"/>
      <c r="BU990" s="75"/>
      <c r="BV990" s="75"/>
      <c r="BW990" s="75"/>
      <c r="BX990" s="75"/>
      <c r="BY990" s="75"/>
      <c r="BZ990" s="75"/>
      <c r="CA990" s="75"/>
      <c r="CB990" s="75"/>
      <c r="CC990" s="75"/>
      <c r="CD990" s="75"/>
      <c r="CE990" s="75"/>
      <c r="CF990" s="75"/>
      <c r="CG990" s="75"/>
      <c r="CH990" s="75"/>
      <c r="CI990" s="75"/>
      <c r="CJ990" s="75"/>
      <c r="CK990" s="75"/>
      <c r="CL990" s="75"/>
      <c r="CM990" s="75"/>
      <c r="CN990" s="75"/>
      <c r="CO990" s="75"/>
      <c r="CP990" s="75"/>
      <c r="CQ990" s="75"/>
      <c r="CR990" s="75"/>
      <c r="CS990" s="75"/>
      <c r="CT990" s="75"/>
      <c r="CU990" s="75"/>
      <c r="CV990" s="75"/>
      <c r="CW990" s="75"/>
      <c r="CX990" s="75"/>
    </row>
    <row r="991" spans="1:102" ht="1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  <c r="BR991" s="75"/>
      <c r="BS991" s="75"/>
      <c r="BT991" s="75"/>
      <c r="BU991" s="75"/>
      <c r="BV991" s="75"/>
      <c r="BW991" s="75"/>
      <c r="BX991" s="75"/>
      <c r="BY991" s="75"/>
      <c r="BZ991" s="75"/>
      <c r="CA991" s="75"/>
      <c r="CB991" s="75"/>
      <c r="CC991" s="75"/>
      <c r="CD991" s="75"/>
      <c r="CE991" s="75"/>
      <c r="CF991" s="75"/>
      <c r="CG991" s="75"/>
      <c r="CH991" s="75"/>
      <c r="CI991" s="75"/>
      <c r="CJ991" s="75"/>
      <c r="CK991" s="75"/>
      <c r="CL991" s="75"/>
      <c r="CM991" s="75"/>
      <c r="CN991" s="75"/>
      <c r="CO991" s="75"/>
      <c r="CP991" s="75"/>
      <c r="CQ991" s="75"/>
      <c r="CR991" s="75"/>
      <c r="CS991" s="75"/>
      <c r="CT991" s="75"/>
      <c r="CU991" s="75"/>
      <c r="CV991" s="75"/>
      <c r="CW991" s="75"/>
      <c r="CX991" s="75"/>
    </row>
    <row r="992" spans="1:102" ht="1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  <c r="BR992" s="75"/>
      <c r="BS992" s="75"/>
      <c r="BT992" s="75"/>
      <c r="BU992" s="75"/>
      <c r="BV992" s="75"/>
      <c r="BW992" s="75"/>
      <c r="BX992" s="75"/>
      <c r="BY992" s="75"/>
      <c r="BZ992" s="75"/>
      <c r="CA992" s="75"/>
      <c r="CB992" s="75"/>
      <c r="CC992" s="75"/>
      <c r="CD992" s="75"/>
      <c r="CE992" s="75"/>
      <c r="CF992" s="75"/>
      <c r="CG992" s="75"/>
      <c r="CH992" s="75"/>
      <c r="CI992" s="75"/>
      <c r="CJ992" s="75"/>
      <c r="CK992" s="75"/>
      <c r="CL992" s="75"/>
      <c r="CM992" s="75"/>
      <c r="CN992" s="75"/>
      <c r="CO992" s="75"/>
      <c r="CP992" s="75"/>
      <c r="CQ992" s="75"/>
      <c r="CR992" s="75"/>
      <c r="CS992" s="75"/>
      <c r="CT992" s="75"/>
      <c r="CU992" s="75"/>
      <c r="CV992" s="75"/>
      <c r="CW992" s="75"/>
      <c r="CX992" s="75"/>
    </row>
    <row r="993" spans="1:102" ht="1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  <c r="BR993" s="75"/>
      <c r="BS993" s="75"/>
      <c r="BT993" s="75"/>
      <c r="BU993" s="75"/>
      <c r="BV993" s="75"/>
      <c r="BW993" s="75"/>
      <c r="BX993" s="75"/>
      <c r="BY993" s="75"/>
      <c r="BZ993" s="75"/>
      <c r="CA993" s="75"/>
      <c r="CB993" s="75"/>
      <c r="CC993" s="75"/>
      <c r="CD993" s="75"/>
      <c r="CE993" s="75"/>
      <c r="CF993" s="75"/>
      <c r="CG993" s="75"/>
      <c r="CH993" s="75"/>
      <c r="CI993" s="75"/>
      <c r="CJ993" s="75"/>
      <c r="CK993" s="75"/>
      <c r="CL993" s="75"/>
      <c r="CM993" s="75"/>
      <c r="CN993" s="75"/>
      <c r="CO993" s="75"/>
      <c r="CP993" s="75"/>
      <c r="CQ993" s="75"/>
      <c r="CR993" s="75"/>
      <c r="CS993" s="75"/>
      <c r="CT993" s="75"/>
      <c r="CU993" s="75"/>
      <c r="CV993" s="75"/>
      <c r="CW993" s="75"/>
      <c r="CX993" s="75"/>
    </row>
    <row r="994" spans="1:102" ht="1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  <c r="BR994" s="75"/>
      <c r="BS994" s="75"/>
      <c r="BT994" s="75"/>
      <c r="BU994" s="75"/>
      <c r="BV994" s="75"/>
      <c r="BW994" s="75"/>
      <c r="BX994" s="75"/>
      <c r="BY994" s="75"/>
      <c r="BZ994" s="75"/>
      <c r="CA994" s="75"/>
      <c r="CB994" s="75"/>
      <c r="CC994" s="75"/>
      <c r="CD994" s="75"/>
      <c r="CE994" s="75"/>
      <c r="CF994" s="75"/>
      <c r="CG994" s="75"/>
      <c r="CH994" s="75"/>
      <c r="CI994" s="75"/>
      <c r="CJ994" s="75"/>
      <c r="CK994" s="75"/>
      <c r="CL994" s="75"/>
      <c r="CM994" s="75"/>
      <c r="CN994" s="75"/>
      <c r="CO994" s="75"/>
      <c r="CP994" s="75"/>
      <c r="CQ994" s="75"/>
      <c r="CR994" s="75"/>
      <c r="CS994" s="75"/>
      <c r="CT994" s="75"/>
      <c r="CU994" s="75"/>
      <c r="CV994" s="75"/>
      <c r="CW994" s="75"/>
      <c r="CX994" s="75"/>
    </row>
    <row r="995" spans="1:102" ht="1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  <c r="BR995" s="75"/>
      <c r="BS995" s="75"/>
      <c r="BT995" s="75"/>
      <c r="BU995" s="75"/>
      <c r="BV995" s="75"/>
      <c r="BW995" s="75"/>
      <c r="BX995" s="75"/>
      <c r="BY995" s="75"/>
      <c r="BZ995" s="75"/>
      <c r="CA995" s="75"/>
      <c r="CB995" s="75"/>
      <c r="CC995" s="75"/>
      <c r="CD995" s="75"/>
      <c r="CE995" s="75"/>
      <c r="CF995" s="75"/>
      <c r="CG995" s="75"/>
      <c r="CH995" s="75"/>
      <c r="CI995" s="75"/>
      <c r="CJ995" s="75"/>
      <c r="CK995" s="75"/>
      <c r="CL995" s="75"/>
      <c r="CM995" s="75"/>
      <c r="CN995" s="75"/>
      <c r="CO995" s="75"/>
      <c r="CP995" s="75"/>
      <c r="CQ995" s="75"/>
      <c r="CR995" s="75"/>
      <c r="CS995" s="75"/>
      <c r="CT995" s="75"/>
      <c r="CU995" s="75"/>
      <c r="CV995" s="75"/>
      <c r="CW995" s="75"/>
      <c r="CX995" s="75"/>
    </row>
    <row r="996" spans="1:102" ht="1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  <c r="BR996" s="75"/>
      <c r="BS996" s="75"/>
      <c r="BT996" s="75"/>
      <c r="BU996" s="75"/>
      <c r="BV996" s="75"/>
      <c r="BW996" s="75"/>
      <c r="BX996" s="75"/>
      <c r="BY996" s="75"/>
      <c r="BZ996" s="75"/>
      <c r="CA996" s="75"/>
      <c r="CB996" s="75"/>
      <c r="CC996" s="75"/>
      <c r="CD996" s="75"/>
      <c r="CE996" s="75"/>
      <c r="CF996" s="75"/>
      <c r="CG996" s="75"/>
      <c r="CH996" s="75"/>
      <c r="CI996" s="75"/>
      <c r="CJ996" s="75"/>
      <c r="CK996" s="75"/>
      <c r="CL996" s="75"/>
      <c r="CM996" s="75"/>
      <c r="CN996" s="75"/>
      <c r="CO996" s="75"/>
      <c r="CP996" s="75"/>
      <c r="CQ996" s="75"/>
      <c r="CR996" s="75"/>
      <c r="CS996" s="75"/>
      <c r="CT996" s="75"/>
      <c r="CU996" s="75"/>
      <c r="CV996" s="75"/>
      <c r="CW996" s="75"/>
      <c r="CX996" s="75"/>
    </row>
    <row r="997" spans="1:102" ht="1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  <c r="BR997" s="75"/>
      <c r="BS997" s="75"/>
      <c r="BT997" s="75"/>
      <c r="BU997" s="75"/>
      <c r="BV997" s="75"/>
      <c r="BW997" s="75"/>
      <c r="BX997" s="75"/>
      <c r="BY997" s="75"/>
      <c r="BZ997" s="75"/>
      <c r="CA997" s="75"/>
      <c r="CB997" s="75"/>
      <c r="CC997" s="75"/>
      <c r="CD997" s="75"/>
      <c r="CE997" s="75"/>
      <c r="CF997" s="75"/>
      <c r="CG997" s="75"/>
      <c r="CH997" s="75"/>
      <c r="CI997" s="75"/>
      <c r="CJ997" s="75"/>
      <c r="CK997" s="75"/>
      <c r="CL997" s="75"/>
      <c r="CM997" s="75"/>
      <c r="CN997" s="75"/>
      <c r="CO997" s="75"/>
      <c r="CP997" s="75"/>
      <c r="CQ997" s="75"/>
      <c r="CR997" s="75"/>
      <c r="CS997" s="75"/>
      <c r="CT997" s="75"/>
      <c r="CU997" s="75"/>
      <c r="CV997" s="75"/>
      <c r="CW997" s="75"/>
      <c r="CX997" s="75"/>
    </row>
    <row r="998" spans="1:102" ht="1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  <c r="BR998" s="75"/>
      <c r="BS998" s="75"/>
      <c r="BT998" s="75"/>
      <c r="BU998" s="75"/>
      <c r="BV998" s="75"/>
      <c r="BW998" s="75"/>
      <c r="BX998" s="75"/>
      <c r="BY998" s="75"/>
      <c r="BZ998" s="75"/>
      <c r="CA998" s="75"/>
      <c r="CB998" s="75"/>
      <c r="CC998" s="75"/>
      <c r="CD998" s="75"/>
      <c r="CE998" s="75"/>
      <c r="CF998" s="75"/>
      <c r="CG998" s="75"/>
      <c r="CH998" s="75"/>
      <c r="CI998" s="75"/>
      <c r="CJ998" s="75"/>
      <c r="CK998" s="75"/>
      <c r="CL998" s="75"/>
      <c r="CM998" s="75"/>
      <c r="CN998" s="75"/>
      <c r="CO998" s="75"/>
      <c r="CP998" s="75"/>
      <c r="CQ998" s="75"/>
      <c r="CR998" s="75"/>
      <c r="CS998" s="75"/>
      <c r="CT998" s="75"/>
      <c r="CU998" s="75"/>
      <c r="CV998" s="75"/>
      <c r="CW998" s="75"/>
      <c r="CX998" s="75"/>
    </row>
    <row r="999" spans="1:102" ht="1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  <c r="BR999" s="75"/>
      <c r="BS999" s="75"/>
      <c r="BT999" s="75"/>
      <c r="BU999" s="75"/>
      <c r="BV999" s="75"/>
      <c r="BW999" s="75"/>
      <c r="BX999" s="75"/>
      <c r="BY999" s="75"/>
      <c r="BZ999" s="75"/>
      <c r="CA999" s="75"/>
      <c r="CB999" s="75"/>
      <c r="CC999" s="75"/>
      <c r="CD999" s="75"/>
      <c r="CE999" s="75"/>
      <c r="CF999" s="75"/>
      <c r="CG999" s="75"/>
      <c r="CH999" s="75"/>
      <c r="CI999" s="75"/>
      <c r="CJ999" s="75"/>
      <c r="CK999" s="75"/>
      <c r="CL999" s="75"/>
      <c r="CM999" s="75"/>
      <c r="CN999" s="75"/>
      <c r="CO999" s="75"/>
      <c r="CP999" s="75"/>
      <c r="CQ999" s="75"/>
      <c r="CR999" s="75"/>
      <c r="CS999" s="75"/>
      <c r="CT999" s="75"/>
      <c r="CU999" s="75"/>
      <c r="CV999" s="75"/>
      <c r="CW999" s="75"/>
      <c r="CX999" s="75"/>
    </row>
    <row r="1000" spans="1:102" ht="1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  <c r="BR1000" s="75"/>
      <c r="BS1000" s="75"/>
      <c r="BT1000" s="75"/>
      <c r="BU1000" s="75"/>
      <c r="BV1000" s="75"/>
      <c r="BW1000" s="75"/>
      <c r="BX1000" s="75"/>
      <c r="BY1000" s="75"/>
      <c r="BZ1000" s="75"/>
      <c r="CA1000" s="75"/>
      <c r="CB1000" s="75"/>
      <c r="CC1000" s="75"/>
      <c r="CD1000" s="75"/>
      <c r="CE1000" s="75"/>
      <c r="CF1000" s="75"/>
      <c r="CG1000" s="75"/>
      <c r="CH1000" s="75"/>
      <c r="CI1000" s="75"/>
      <c r="CJ1000" s="75"/>
      <c r="CK1000" s="75"/>
      <c r="CL1000" s="75"/>
      <c r="CM1000" s="75"/>
      <c r="CN1000" s="75"/>
      <c r="CO1000" s="75"/>
      <c r="CP1000" s="75"/>
      <c r="CQ1000" s="75"/>
      <c r="CR1000" s="75"/>
      <c r="CS1000" s="75"/>
      <c r="CT1000" s="75"/>
      <c r="CU1000" s="75"/>
      <c r="CV1000" s="75"/>
      <c r="CW1000" s="75"/>
      <c r="CX1000" s="75"/>
    </row>
    <row r="1001" spans="1:102" ht="12">
      <c r="A1001" s="75"/>
      <c r="B1001" s="75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  <c r="AA1001" s="75"/>
      <c r="AB1001" s="75"/>
      <c r="AC1001" s="75"/>
      <c r="AD1001" s="75"/>
      <c r="AE1001" s="75"/>
      <c r="AF1001" s="75"/>
      <c r="AG1001" s="75"/>
      <c r="AH1001" s="75"/>
      <c r="AI1001" s="75"/>
      <c r="AJ1001" s="75"/>
      <c r="AK1001" s="75"/>
      <c r="AL1001" s="75"/>
      <c r="AM1001" s="75"/>
      <c r="AN1001" s="75"/>
      <c r="AO1001" s="75"/>
      <c r="AP1001" s="75"/>
      <c r="AQ1001" s="75"/>
      <c r="AR1001" s="75"/>
      <c r="AS1001" s="75"/>
      <c r="AT1001" s="75"/>
      <c r="AU1001" s="75"/>
      <c r="AV1001" s="75"/>
      <c r="AW1001" s="75"/>
      <c r="AX1001" s="75"/>
      <c r="AY1001" s="75"/>
      <c r="AZ1001" s="75"/>
      <c r="BA1001" s="75"/>
      <c r="BB1001" s="75"/>
      <c r="BC1001" s="75"/>
      <c r="BD1001" s="75"/>
      <c r="BE1001" s="75"/>
      <c r="BF1001" s="75"/>
      <c r="BG1001" s="75"/>
      <c r="BH1001" s="75"/>
      <c r="BI1001" s="75"/>
      <c r="BJ1001" s="75"/>
      <c r="BK1001" s="75"/>
      <c r="BL1001" s="75"/>
      <c r="BM1001" s="75"/>
      <c r="BN1001" s="75"/>
      <c r="BO1001" s="75"/>
      <c r="BP1001" s="75"/>
      <c r="BQ1001" s="75"/>
      <c r="BR1001" s="75"/>
      <c r="BS1001" s="75"/>
      <c r="BT1001" s="75"/>
      <c r="BU1001" s="75"/>
      <c r="BV1001" s="75"/>
      <c r="BW1001" s="75"/>
      <c r="BX1001" s="75"/>
      <c r="BY1001" s="75"/>
      <c r="BZ1001" s="75"/>
      <c r="CA1001" s="75"/>
      <c r="CB1001" s="75"/>
      <c r="CC1001" s="75"/>
      <c r="CD1001" s="75"/>
      <c r="CE1001" s="75"/>
      <c r="CF1001" s="75"/>
      <c r="CG1001" s="75"/>
      <c r="CH1001" s="75"/>
      <c r="CI1001" s="75"/>
      <c r="CJ1001" s="75"/>
      <c r="CK1001" s="75"/>
      <c r="CL1001" s="75"/>
      <c r="CM1001" s="75"/>
      <c r="CN1001" s="75"/>
      <c r="CO1001" s="75"/>
      <c r="CP1001" s="75"/>
      <c r="CQ1001" s="75"/>
      <c r="CR1001" s="75"/>
      <c r="CS1001" s="75"/>
      <c r="CT1001" s="75"/>
      <c r="CU1001" s="75"/>
      <c r="CV1001" s="75"/>
      <c r="CW1001" s="75"/>
      <c r="CX1001" s="75"/>
    </row>
  </sheetData>
  <mergeCells count="70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BL2:BU2"/>
    <mergeCell ref="BV2:CE2"/>
    <mergeCell ref="CF2:CO2"/>
    <mergeCell ref="CP2:CX2"/>
    <mergeCell ref="A4:C4"/>
    <mergeCell ref="A5:C5"/>
    <mergeCell ref="D2:M2"/>
    <mergeCell ref="N2:W2"/>
    <mergeCell ref="X2:AG2"/>
    <mergeCell ref="AH2:AQ2"/>
    <mergeCell ref="AR2:BA2"/>
    <mergeCell ref="BB2:BK2"/>
  </mergeCells>
  <pageMargins left="0.7" right="0.7" top="0.75" bottom="0.75" header="0.3" footer="0.3"/>
  <pageSetup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CW1000"/>
  <sheetViews>
    <sheetView tabSelected="1" workbookViewId="0">
      <selection activeCell="N64" activeCellId="7" sqref="CF64 BV64 BL64 BB64 AR64 AH64 X64 N64"/>
    </sheetView>
  </sheetViews>
  <sheetFormatPr baseColWidth="10" defaultColWidth="14.5" defaultRowHeight="15.75" customHeight="1" x14ac:dyDescent="0"/>
  <cols>
    <col min="1" max="13" width="3" style="124" customWidth="1"/>
    <col min="14" max="14" width="2.1640625" style="124" bestFit="1" customWidth="1"/>
    <col min="15" max="23" width="3" style="124" customWidth="1"/>
    <col min="24" max="24" width="2.1640625" style="124" bestFit="1" customWidth="1"/>
    <col min="25" max="33" width="3" style="124" customWidth="1"/>
    <col min="34" max="34" width="2.1640625" style="124" bestFit="1" customWidth="1"/>
    <col min="35" max="43" width="3" style="124" customWidth="1"/>
    <col min="44" max="44" width="2.1640625" style="124" bestFit="1" customWidth="1"/>
    <col min="45" max="53" width="3" style="124" customWidth="1"/>
    <col min="54" max="54" width="2.1640625" style="124" bestFit="1" customWidth="1"/>
    <col min="55" max="63" width="3" style="124" customWidth="1"/>
    <col min="64" max="64" width="2.1640625" style="124" bestFit="1" customWidth="1"/>
    <col min="65" max="73" width="3" style="124" customWidth="1"/>
    <col min="74" max="74" width="2.1640625" style="124" bestFit="1" customWidth="1"/>
    <col min="75" max="83" width="3" style="124" customWidth="1"/>
    <col min="84" max="84" width="4.83203125" style="124" customWidth="1"/>
    <col min="85" max="101" width="3" style="124" customWidth="1"/>
    <col min="102" max="16384" width="14.5" style="124"/>
  </cols>
  <sheetData>
    <row r="1" spans="1:101" ht="15.75" customHeight="1">
      <c r="A1" s="123" t="s">
        <v>241</v>
      </c>
      <c r="B1" s="123"/>
      <c r="C1" s="123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</row>
    <row r="2" spans="1:101" ht="15.75" customHeight="1">
      <c r="A2" s="123" t="s">
        <v>197</v>
      </c>
      <c r="B2" s="123"/>
      <c r="C2" s="123"/>
      <c r="D2" s="121">
        <v>0</v>
      </c>
      <c r="E2" s="125"/>
      <c r="F2" s="125"/>
      <c r="G2" s="125"/>
      <c r="H2" s="125"/>
      <c r="I2" s="125"/>
      <c r="J2" s="125"/>
      <c r="K2" s="125"/>
      <c r="L2" s="125"/>
      <c r="M2" s="125"/>
      <c r="N2" s="121">
        <v>3</v>
      </c>
      <c r="O2" s="125"/>
      <c r="P2" s="125"/>
      <c r="Q2" s="125"/>
      <c r="R2" s="125"/>
      <c r="S2" s="125"/>
      <c r="T2" s="125"/>
      <c r="U2" s="125"/>
      <c r="V2" s="125"/>
      <c r="W2" s="125"/>
      <c r="X2" s="121">
        <v>6</v>
      </c>
      <c r="Y2" s="125"/>
      <c r="Z2" s="125"/>
      <c r="AA2" s="125"/>
      <c r="AB2" s="125"/>
      <c r="AC2" s="125"/>
      <c r="AD2" s="125"/>
      <c r="AE2" s="125"/>
      <c r="AF2" s="125"/>
      <c r="AG2" s="125"/>
      <c r="AH2" s="121">
        <v>9</v>
      </c>
      <c r="AI2" s="125"/>
      <c r="AJ2" s="125"/>
      <c r="AK2" s="125"/>
      <c r="AL2" s="125"/>
      <c r="AM2" s="125"/>
      <c r="AN2" s="125"/>
      <c r="AO2" s="125"/>
      <c r="AP2" s="125"/>
      <c r="AQ2" s="125"/>
      <c r="AR2" s="121">
        <v>12</v>
      </c>
      <c r="AS2" s="125"/>
      <c r="AT2" s="125"/>
      <c r="AU2" s="125"/>
      <c r="AV2" s="125"/>
      <c r="AW2" s="125"/>
      <c r="AX2" s="125"/>
      <c r="AY2" s="125"/>
      <c r="AZ2" s="125"/>
      <c r="BA2" s="125"/>
      <c r="BB2" s="121">
        <v>15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1">
        <v>18</v>
      </c>
      <c r="BM2" s="125"/>
      <c r="BN2" s="125"/>
      <c r="BO2" s="125"/>
      <c r="BP2" s="125"/>
      <c r="BQ2" s="125"/>
      <c r="BR2" s="125"/>
      <c r="BS2" s="125"/>
      <c r="BT2" s="125"/>
      <c r="BU2" s="125"/>
      <c r="BV2" s="121">
        <v>21</v>
      </c>
      <c r="BW2" s="125"/>
      <c r="BX2" s="125"/>
      <c r="BY2" s="125"/>
      <c r="BZ2" s="125"/>
      <c r="CA2" s="125"/>
      <c r="CB2" s="125"/>
      <c r="CC2" s="125"/>
      <c r="CD2" s="125"/>
      <c r="CE2" s="125"/>
      <c r="CF2" s="121">
        <v>24</v>
      </c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</row>
    <row r="3" spans="1:101" ht="15.75" customHeight="1">
      <c r="A3" s="123" t="s">
        <v>200</v>
      </c>
      <c r="B3" s="123"/>
      <c r="C3" s="123"/>
      <c r="D3" s="75">
        <v>1</v>
      </c>
      <c r="E3" s="75">
        <v>2</v>
      </c>
      <c r="F3" s="75">
        <v>3</v>
      </c>
      <c r="G3" s="75">
        <v>4</v>
      </c>
      <c r="H3" s="75">
        <v>5</v>
      </c>
      <c r="I3" s="75">
        <v>6</v>
      </c>
      <c r="J3" s="75">
        <v>7</v>
      </c>
      <c r="K3" s="75">
        <v>8</v>
      </c>
      <c r="L3" s="75">
        <v>9</v>
      </c>
      <c r="M3" s="75">
        <v>10</v>
      </c>
      <c r="N3" s="75">
        <v>1</v>
      </c>
      <c r="O3" s="75">
        <v>2</v>
      </c>
      <c r="P3" s="75">
        <v>3</v>
      </c>
      <c r="Q3" s="75">
        <v>4</v>
      </c>
      <c r="R3" s="75">
        <v>5</v>
      </c>
      <c r="S3" s="75">
        <v>6</v>
      </c>
      <c r="T3" s="75">
        <v>7</v>
      </c>
      <c r="U3" s="75">
        <v>8</v>
      </c>
      <c r="V3" s="75">
        <v>9</v>
      </c>
      <c r="W3" s="75">
        <v>10</v>
      </c>
      <c r="X3" s="75">
        <v>1</v>
      </c>
      <c r="Y3" s="75">
        <v>2</v>
      </c>
      <c r="Z3" s="75">
        <v>3</v>
      </c>
      <c r="AA3" s="75">
        <v>4</v>
      </c>
      <c r="AB3" s="75">
        <v>5</v>
      </c>
      <c r="AC3" s="75">
        <v>6</v>
      </c>
      <c r="AD3" s="75">
        <v>7</v>
      </c>
      <c r="AE3" s="75">
        <v>8</v>
      </c>
      <c r="AF3" s="75">
        <v>9</v>
      </c>
      <c r="AG3" s="75">
        <v>10</v>
      </c>
      <c r="AH3" s="75">
        <v>1</v>
      </c>
      <c r="AI3" s="75">
        <v>2</v>
      </c>
      <c r="AJ3" s="75">
        <v>3</v>
      </c>
      <c r="AK3" s="75">
        <v>4</v>
      </c>
      <c r="AL3" s="75">
        <v>5</v>
      </c>
      <c r="AM3" s="75">
        <v>6</v>
      </c>
      <c r="AN3" s="75">
        <v>7</v>
      </c>
      <c r="AO3" s="75">
        <v>8</v>
      </c>
      <c r="AP3" s="75">
        <v>9</v>
      </c>
      <c r="AQ3" s="75">
        <v>10</v>
      </c>
      <c r="AR3" s="75">
        <v>1</v>
      </c>
      <c r="AS3" s="75">
        <v>2</v>
      </c>
      <c r="AT3" s="75">
        <v>3</v>
      </c>
      <c r="AU3" s="75">
        <v>4</v>
      </c>
      <c r="AV3" s="75">
        <v>5</v>
      </c>
      <c r="AW3" s="75">
        <v>6</v>
      </c>
      <c r="AX3" s="75">
        <v>7</v>
      </c>
      <c r="AY3" s="75">
        <v>8</v>
      </c>
      <c r="AZ3" s="75">
        <v>9</v>
      </c>
      <c r="BA3" s="75">
        <v>10</v>
      </c>
      <c r="BB3" s="75">
        <v>1</v>
      </c>
      <c r="BC3" s="75">
        <v>2</v>
      </c>
      <c r="BD3" s="75">
        <v>3</v>
      </c>
      <c r="BE3" s="75">
        <v>4</v>
      </c>
      <c r="BF3" s="75">
        <v>5</v>
      </c>
      <c r="BG3" s="75">
        <v>6</v>
      </c>
      <c r="BH3" s="75">
        <v>7</v>
      </c>
      <c r="BI3" s="75">
        <v>8</v>
      </c>
      <c r="BJ3" s="75">
        <v>9</v>
      </c>
      <c r="BK3" s="75">
        <v>10</v>
      </c>
      <c r="BL3" s="75">
        <v>1</v>
      </c>
      <c r="BM3" s="75">
        <v>2</v>
      </c>
      <c r="BN3" s="75">
        <v>3</v>
      </c>
      <c r="BO3" s="75">
        <v>4</v>
      </c>
      <c r="BP3" s="75">
        <v>5</v>
      </c>
      <c r="BQ3" s="75">
        <v>6</v>
      </c>
      <c r="BR3" s="75">
        <v>7</v>
      </c>
      <c r="BS3" s="75">
        <v>8</v>
      </c>
      <c r="BT3" s="75">
        <v>9</v>
      </c>
      <c r="BU3" s="75">
        <v>10</v>
      </c>
      <c r="BV3" s="75">
        <v>1</v>
      </c>
      <c r="BW3" s="75">
        <v>2</v>
      </c>
      <c r="BX3" s="75">
        <v>3</v>
      </c>
      <c r="BY3" s="75">
        <v>4</v>
      </c>
      <c r="BZ3" s="75">
        <v>5</v>
      </c>
      <c r="CA3" s="75">
        <v>6</v>
      </c>
      <c r="CB3" s="75">
        <v>7</v>
      </c>
      <c r="CC3" s="75">
        <v>8</v>
      </c>
      <c r="CD3" s="75">
        <v>9</v>
      </c>
      <c r="CE3" s="75">
        <v>10</v>
      </c>
      <c r="CF3" s="75">
        <v>1</v>
      </c>
      <c r="CG3" s="75">
        <v>2</v>
      </c>
      <c r="CH3" s="75">
        <v>3</v>
      </c>
      <c r="CI3" s="75">
        <v>4</v>
      </c>
      <c r="CJ3" s="75">
        <v>5</v>
      </c>
      <c r="CK3" s="75">
        <v>6</v>
      </c>
      <c r="CL3" s="75">
        <v>7</v>
      </c>
      <c r="CM3" s="75">
        <v>8</v>
      </c>
      <c r="CN3" s="75">
        <v>9</v>
      </c>
      <c r="CO3" s="75">
        <v>10</v>
      </c>
      <c r="CP3" s="75"/>
      <c r="CQ3" s="75"/>
      <c r="CR3" s="75"/>
      <c r="CS3" s="75"/>
      <c r="CT3" s="75"/>
      <c r="CU3" s="75"/>
      <c r="CV3" s="75"/>
      <c r="CW3" s="75"/>
    </row>
    <row r="4" spans="1:101" ht="15.75" customHeight="1">
      <c r="A4" s="121">
        <v>21</v>
      </c>
      <c r="B4" s="125"/>
      <c r="C4" s="125"/>
      <c r="D4" s="75"/>
      <c r="E4" s="75"/>
      <c r="F4" s="75"/>
      <c r="G4" s="75">
        <v>1</v>
      </c>
      <c r="H4" s="75">
        <v>1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>
        <v>1</v>
      </c>
      <c r="V4" s="75"/>
      <c r="W4" s="75">
        <v>1</v>
      </c>
      <c r="X4" s="75"/>
      <c r="Y4" s="75"/>
      <c r="Z4" s="75">
        <v>1</v>
      </c>
      <c r="AA4" s="75"/>
      <c r="AB4" s="75">
        <v>1</v>
      </c>
      <c r="AC4" s="75">
        <v>1</v>
      </c>
      <c r="AD4" s="75">
        <v>1</v>
      </c>
      <c r="AE4" s="75"/>
      <c r="AF4" s="75">
        <v>1</v>
      </c>
      <c r="AG4" s="75">
        <v>1</v>
      </c>
      <c r="AH4" s="75"/>
      <c r="AI4" s="75"/>
      <c r="AJ4" s="75">
        <v>1</v>
      </c>
      <c r="AK4" s="75">
        <v>1</v>
      </c>
      <c r="AL4" s="75">
        <v>1</v>
      </c>
      <c r="AM4" s="75">
        <v>1</v>
      </c>
      <c r="AN4" s="75">
        <v>1</v>
      </c>
      <c r="AO4" s="75">
        <v>1</v>
      </c>
      <c r="AP4" s="75"/>
      <c r="AQ4" s="75">
        <v>1</v>
      </c>
      <c r="AR4" s="75"/>
      <c r="AS4" s="75"/>
      <c r="AT4" s="75"/>
      <c r="AU4" s="75"/>
      <c r="AV4" s="75">
        <v>1</v>
      </c>
      <c r="AW4" s="75">
        <v>1</v>
      </c>
      <c r="AX4" s="75">
        <v>1</v>
      </c>
      <c r="AY4" s="75">
        <v>1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>
        <v>1</v>
      </c>
      <c r="BQ4" s="75"/>
      <c r="BR4" s="75"/>
      <c r="BS4" s="75"/>
      <c r="BT4" s="75"/>
      <c r="BU4" s="75">
        <v>1</v>
      </c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</row>
    <row r="5" spans="1:101" ht="15.75" customHeight="1">
      <c r="A5" s="121">
        <v>22</v>
      </c>
      <c r="B5" s="125"/>
      <c r="C5" s="12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</row>
    <row r="6" spans="1:101" ht="15.75" customHeight="1">
      <c r="A6" s="121">
        <v>23</v>
      </c>
      <c r="B6" s="125"/>
      <c r="C6" s="12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>
        <v>1</v>
      </c>
      <c r="T6" s="75"/>
      <c r="U6" s="75">
        <v>1</v>
      </c>
      <c r="V6" s="75">
        <v>1</v>
      </c>
      <c r="W6" s="75"/>
      <c r="X6" s="75"/>
      <c r="Y6" s="75"/>
      <c r="Z6" s="75">
        <v>1</v>
      </c>
      <c r="AA6" s="75"/>
      <c r="AB6" s="75"/>
      <c r="AC6" s="75"/>
      <c r="AD6" s="75"/>
      <c r="AE6" s="75"/>
      <c r="AF6" s="75">
        <v>1</v>
      </c>
      <c r="AG6" s="75">
        <v>1</v>
      </c>
      <c r="AH6" s="75"/>
      <c r="AI6" s="75"/>
      <c r="AJ6" s="75"/>
      <c r="AK6" s="75"/>
      <c r="AL6" s="75">
        <v>1</v>
      </c>
      <c r="AM6" s="75"/>
      <c r="AN6" s="75"/>
      <c r="AO6" s="75"/>
      <c r="AP6" s="75"/>
      <c r="AQ6" s="75"/>
      <c r="AR6" s="75"/>
      <c r="AS6" s="75"/>
      <c r="AT6" s="75"/>
      <c r="AU6" s="75"/>
      <c r="AV6" s="75">
        <v>1</v>
      </c>
      <c r="AW6" s="75"/>
      <c r="AX6" s="75"/>
      <c r="AY6" s="75">
        <v>1</v>
      </c>
      <c r="AZ6" s="75"/>
      <c r="BA6" s="75"/>
      <c r="BB6" s="75"/>
      <c r="BC6" s="75"/>
      <c r="BD6" s="75"/>
      <c r="BE6" s="75"/>
      <c r="BF6" s="75"/>
      <c r="BG6" s="75"/>
      <c r="BH6" s="75"/>
      <c r="BI6" s="75">
        <v>1</v>
      </c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>
        <v>1</v>
      </c>
      <c r="CO6" s="75"/>
      <c r="CP6" s="75"/>
      <c r="CQ6" s="75"/>
      <c r="CR6" s="75"/>
      <c r="CS6" s="75"/>
      <c r="CT6" s="75"/>
      <c r="CU6" s="75"/>
      <c r="CV6" s="75"/>
      <c r="CW6" s="75"/>
    </row>
    <row r="7" spans="1:101" ht="15.75" customHeight="1">
      <c r="A7" s="121">
        <v>24</v>
      </c>
      <c r="B7" s="125"/>
      <c r="C7" s="12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>
        <v>1</v>
      </c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>
        <v>1</v>
      </c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</row>
    <row r="8" spans="1:101" ht="15.75" customHeight="1">
      <c r="A8" s="121">
        <v>25</v>
      </c>
      <c r="B8" s="125"/>
      <c r="C8" s="12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</row>
    <row r="9" spans="1:101" ht="15.75" customHeight="1">
      <c r="A9" s="121">
        <v>26</v>
      </c>
      <c r="B9" s="125"/>
      <c r="C9" s="125"/>
      <c r="D9" s="75"/>
      <c r="E9" s="75">
        <v>1</v>
      </c>
      <c r="F9" s="75"/>
      <c r="G9" s="75"/>
      <c r="H9" s="75"/>
      <c r="I9" s="75"/>
      <c r="J9" s="75"/>
      <c r="K9" s="75"/>
      <c r="L9" s="75"/>
      <c r="M9" s="75"/>
      <c r="N9" s="75">
        <v>1</v>
      </c>
      <c r="O9" s="75">
        <v>1</v>
      </c>
      <c r="P9" s="75">
        <v>1</v>
      </c>
      <c r="Q9" s="75">
        <v>1</v>
      </c>
      <c r="R9" s="75">
        <v>1</v>
      </c>
      <c r="S9" s="75">
        <v>1</v>
      </c>
      <c r="T9" s="75"/>
      <c r="U9" s="75">
        <v>1</v>
      </c>
      <c r="V9" s="75">
        <v>1</v>
      </c>
      <c r="W9" s="75"/>
      <c r="X9" s="75"/>
      <c r="Y9" s="75"/>
      <c r="Z9" s="75"/>
      <c r="AA9" s="75"/>
      <c r="AB9" s="75">
        <v>1</v>
      </c>
      <c r="AC9" s="75"/>
      <c r="AD9" s="75">
        <v>1</v>
      </c>
      <c r="AE9" s="75">
        <v>1</v>
      </c>
      <c r="AF9" s="75">
        <v>1</v>
      </c>
      <c r="AG9" s="75">
        <v>1</v>
      </c>
      <c r="AH9" s="75"/>
      <c r="AI9" s="75"/>
      <c r="AJ9" s="75"/>
      <c r="AK9" s="75">
        <v>1</v>
      </c>
      <c r="AL9" s="75"/>
      <c r="AM9" s="75"/>
      <c r="AN9" s="75"/>
      <c r="AO9" s="75">
        <v>1</v>
      </c>
      <c r="AP9" s="75">
        <v>1</v>
      </c>
      <c r="AQ9" s="75">
        <v>1</v>
      </c>
      <c r="AR9" s="75"/>
      <c r="AS9" s="75">
        <v>1</v>
      </c>
      <c r="AT9" s="75"/>
      <c r="AU9" s="75"/>
      <c r="AV9" s="75"/>
      <c r="AW9" s="75"/>
      <c r="AX9" s="75"/>
      <c r="AY9" s="75"/>
      <c r="AZ9" s="75">
        <v>1</v>
      </c>
      <c r="BA9" s="75">
        <v>1</v>
      </c>
      <c r="BB9" s="75"/>
      <c r="BC9" s="75"/>
      <c r="BD9" s="75"/>
      <c r="BE9" s="75">
        <v>1</v>
      </c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>
        <v>1</v>
      </c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>
        <v>1</v>
      </c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</row>
    <row r="10" spans="1:101" ht="15.75" customHeight="1">
      <c r="A10" s="121">
        <v>27</v>
      </c>
      <c r="B10" s="125"/>
      <c r="C10" s="12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>
        <v>1</v>
      </c>
      <c r="O10" s="75">
        <v>1</v>
      </c>
      <c r="P10" s="75">
        <v>1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>
        <v>1</v>
      </c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</row>
    <row r="11" spans="1:101" ht="15.75" customHeight="1">
      <c r="A11" s="121">
        <v>28</v>
      </c>
      <c r="B11" s="125"/>
      <c r="C11" s="12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>
        <v>1</v>
      </c>
      <c r="X11" s="75"/>
      <c r="Y11" s="75"/>
      <c r="Z11" s="75"/>
      <c r="AA11" s="75"/>
      <c r="AB11" s="75"/>
      <c r="AC11" s="75"/>
      <c r="AD11" s="75">
        <v>1</v>
      </c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>
        <v>1</v>
      </c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>
        <v>1</v>
      </c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</row>
    <row r="12" spans="1:101" ht="15.75" customHeight="1">
      <c r="A12" s="121">
        <v>29</v>
      </c>
      <c r="B12" s="125"/>
      <c r="C12" s="12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>
        <v>1</v>
      </c>
      <c r="BM12" s="75">
        <v>1</v>
      </c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</row>
    <row r="13" spans="1:101" ht="15.75" customHeight="1">
      <c r="A13" s="121">
        <v>30</v>
      </c>
      <c r="B13" s="125"/>
      <c r="C13" s="125"/>
      <c r="K13" s="126">
        <v>1</v>
      </c>
      <c r="R13" s="126">
        <v>1</v>
      </c>
      <c r="BM13" s="126">
        <v>1</v>
      </c>
      <c r="CE13" s="126">
        <v>1</v>
      </c>
      <c r="CL13" s="126">
        <v>1</v>
      </c>
      <c r="CM13" s="126">
        <v>1</v>
      </c>
    </row>
    <row r="14" spans="1:101" ht="15.75" customHeight="1">
      <c r="A14" s="121">
        <v>31</v>
      </c>
      <c r="B14" s="125"/>
      <c r="C14" s="125"/>
    </row>
    <row r="15" spans="1:101" ht="15.75" customHeight="1">
      <c r="A15" s="121">
        <v>32</v>
      </c>
      <c r="B15" s="125"/>
      <c r="C15" s="125"/>
      <c r="W15" s="126">
        <v>1</v>
      </c>
      <c r="AO15" s="126">
        <v>1</v>
      </c>
      <c r="AY15" s="126">
        <v>1</v>
      </c>
      <c r="CI15" s="126">
        <v>1</v>
      </c>
    </row>
    <row r="16" spans="1:101" ht="15.75" customHeight="1">
      <c r="A16" s="121">
        <v>33</v>
      </c>
      <c r="B16" s="125"/>
      <c r="C16" s="12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>
        <v>1</v>
      </c>
      <c r="V16" s="75"/>
      <c r="W16" s="75">
        <v>1</v>
      </c>
      <c r="X16" s="75"/>
      <c r="Y16" s="75"/>
      <c r="Z16" s="75"/>
      <c r="AA16" s="75"/>
      <c r="AB16" s="75">
        <v>1</v>
      </c>
      <c r="AC16" s="75"/>
      <c r="AD16" s="75"/>
      <c r="AE16" s="75">
        <v>1</v>
      </c>
      <c r="AF16" s="75"/>
      <c r="AG16" s="75"/>
      <c r="AH16" s="75"/>
      <c r="AI16" s="75"/>
      <c r="AJ16" s="75"/>
      <c r="AK16" s="75"/>
      <c r="AL16" s="75"/>
      <c r="AM16" s="75">
        <v>1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>
        <v>1</v>
      </c>
      <c r="BB16" s="75"/>
      <c r="BC16" s="75"/>
      <c r="BD16" s="75"/>
      <c r="BE16" s="75"/>
      <c r="BF16" s="75"/>
      <c r="BG16" s="75">
        <v>1</v>
      </c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>
        <v>1</v>
      </c>
      <c r="CP16" s="75"/>
      <c r="CQ16" s="75"/>
      <c r="CR16" s="75"/>
      <c r="CS16" s="75"/>
      <c r="CT16" s="75"/>
      <c r="CU16" s="75"/>
      <c r="CV16" s="75"/>
      <c r="CW16" s="75"/>
    </row>
    <row r="17" spans="1:101" ht="15.75" customHeight="1">
      <c r="A17" s="121">
        <v>34</v>
      </c>
      <c r="B17" s="125"/>
      <c r="C17" s="12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>
        <v>1</v>
      </c>
      <c r="S17" s="75"/>
      <c r="T17" s="75">
        <v>1</v>
      </c>
      <c r="U17" s="75"/>
      <c r="V17" s="75"/>
      <c r="W17" s="75"/>
      <c r="X17" s="75"/>
      <c r="Y17" s="75"/>
      <c r="Z17" s="75"/>
      <c r="AA17" s="75"/>
      <c r="AB17" s="75">
        <v>1</v>
      </c>
      <c r="AC17" s="75">
        <v>1</v>
      </c>
      <c r="AD17" s="75">
        <v>1</v>
      </c>
      <c r="AE17" s="75"/>
      <c r="AF17" s="75"/>
      <c r="AG17" s="75"/>
      <c r="AH17" s="75"/>
      <c r="AI17" s="75"/>
      <c r="AJ17" s="75"/>
      <c r="AK17" s="75"/>
      <c r="AL17" s="75">
        <v>1</v>
      </c>
      <c r="AM17" s="75"/>
      <c r="AN17" s="75"/>
      <c r="AO17" s="75"/>
      <c r="AP17" s="75">
        <v>1</v>
      </c>
      <c r="AQ17" s="75"/>
      <c r="AR17" s="75"/>
      <c r="AS17" s="75"/>
      <c r="AT17" s="75"/>
      <c r="AU17" s="75"/>
      <c r="AV17" s="75">
        <v>1</v>
      </c>
      <c r="AW17" s="75"/>
      <c r="AX17" s="75">
        <v>1</v>
      </c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>
        <v>1</v>
      </c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>
        <v>1</v>
      </c>
      <c r="CP17" s="75"/>
      <c r="CQ17" s="75"/>
      <c r="CR17" s="75"/>
      <c r="CS17" s="75"/>
      <c r="CT17" s="75"/>
      <c r="CU17" s="75"/>
      <c r="CV17" s="75"/>
      <c r="CW17" s="75"/>
    </row>
    <row r="18" spans="1:101" ht="15.75" customHeight="1">
      <c r="A18" s="121">
        <v>35</v>
      </c>
      <c r="B18" s="125"/>
      <c r="C18" s="125"/>
      <c r="D18" s="75"/>
      <c r="E18" s="75"/>
      <c r="F18" s="75"/>
      <c r="G18" s="75"/>
      <c r="H18" s="75"/>
      <c r="I18" s="75"/>
      <c r="J18" s="75"/>
      <c r="K18" s="75"/>
      <c r="L18" s="75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>
        <v>1</v>
      </c>
      <c r="AF18" s="75"/>
      <c r="AG18" s="75">
        <v>1</v>
      </c>
      <c r="AH18" s="75"/>
      <c r="AI18" s="75"/>
      <c r="AJ18" s="75"/>
      <c r="AK18" s="75"/>
      <c r="AL18" s="75"/>
      <c r="AM18" s="75">
        <v>1</v>
      </c>
      <c r="AN18" s="75">
        <v>1</v>
      </c>
      <c r="AO18" s="75">
        <v>1</v>
      </c>
      <c r="AP18" s="75">
        <v>1</v>
      </c>
      <c r="AQ18" s="75">
        <v>1</v>
      </c>
      <c r="AR18" s="75"/>
      <c r="AS18" s="75"/>
      <c r="AT18" s="75">
        <v>1</v>
      </c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>
        <v>1</v>
      </c>
      <c r="BJ18" s="75"/>
      <c r="BK18" s="75"/>
      <c r="BL18" s="75"/>
      <c r="BM18" s="75"/>
      <c r="BN18" s="75"/>
      <c r="BO18" s="75"/>
      <c r="BP18" s="75">
        <v>1</v>
      </c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>
        <v>1</v>
      </c>
      <c r="CD18" s="75"/>
      <c r="CE18" s="75"/>
      <c r="CF18" s="75"/>
      <c r="CG18" s="75"/>
      <c r="CH18" s="75"/>
      <c r="CI18" s="75"/>
      <c r="CJ18" s="75"/>
      <c r="CK18" s="75">
        <v>1</v>
      </c>
      <c r="CL18" s="75"/>
      <c r="CM18" s="75">
        <v>1</v>
      </c>
      <c r="CN18" s="75"/>
      <c r="CO18" s="75"/>
      <c r="CP18" s="75"/>
      <c r="CQ18" s="75"/>
      <c r="CR18" s="75"/>
      <c r="CS18" s="75"/>
      <c r="CT18" s="75"/>
      <c r="CU18" s="75"/>
      <c r="CV18" s="75"/>
      <c r="CW18" s="75"/>
    </row>
    <row r="19" spans="1:101" ht="15.75" customHeight="1">
      <c r="A19" s="121">
        <v>36</v>
      </c>
      <c r="B19" s="125"/>
      <c r="C19" s="12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>
        <v>1</v>
      </c>
      <c r="U19" s="75"/>
      <c r="V19" s="75">
        <v>1</v>
      </c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>
        <v>1</v>
      </c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>
        <v>1</v>
      </c>
      <c r="BT19" s="75"/>
      <c r="BU19" s="75"/>
      <c r="BV19" s="75"/>
      <c r="BW19" s="75"/>
      <c r="BX19" s="75"/>
      <c r="BY19" s="75"/>
      <c r="BZ19" s="75">
        <v>1</v>
      </c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>
        <v>1</v>
      </c>
      <c r="CN19" s="75"/>
      <c r="CO19" s="75"/>
      <c r="CP19" s="75"/>
      <c r="CQ19" s="75"/>
      <c r="CR19" s="75"/>
      <c r="CS19" s="75"/>
      <c r="CT19" s="75"/>
      <c r="CU19" s="75"/>
      <c r="CV19" s="75"/>
      <c r="CW19" s="75"/>
    </row>
    <row r="20" spans="1:101" ht="15.75" customHeight="1">
      <c r="A20" s="121">
        <v>37</v>
      </c>
      <c r="B20" s="125"/>
      <c r="C20" s="12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>
        <v>1</v>
      </c>
      <c r="AZ20" s="75"/>
      <c r="BA20" s="75"/>
      <c r="BB20" s="75"/>
      <c r="BC20" s="75"/>
      <c r="BD20" s="75"/>
      <c r="BE20" s="75"/>
      <c r="BF20" s="75"/>
      <c r="BG20" s="75"/>
      <c r="BH20" s="75"/>
      <c r="BI20" s="75">
        <v>1</v>
      </c>
      <c r="BJ20" s="75"/>
      <c r="BK20" s="75">
        <v>1</v>
      </c>
      <c r="BL20" s="75"/>
      <c r="BM20" s="75"/>
      <c r="BN20" s="75"/>
      <c r="BO20" s="75"/>
      <c r="BP20" s="75"/>
      <c r="BQ20" s="75"/>
      <c r="BR20" s="75"/>
      <c r="BS20" s="75">
        <v>1</v>
      </c>
      <c r="BT20" s="75"/>
      <c r="BU20" s="75">
        <v>1</v>
      </c>
      <c r="BV20" s="75"/>
      <c r="BW20" s="75"/>
      <c r="BX20" s="75"/>
      <c r="BY20" s="75"/>
      <c r="BZ20" s="75">
        <v>1</v>
      </c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1</v>
      </c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</row>
    <row r="21" spans="1:101" ht="15.75" customHeight="1">
      <c r="A21" s="121">
        <v>38</v>
      </c>
      <c r="B21" s="125"/>
      <c r="C21" s="125"/>
      <c r="D21" s="75"/>
      <c r="E21" s="75"/>
      <c r="F21" s="75">
        <v>1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>
        <v>1</v>
      </c>
      <c r="V21" s="75">
        <v>1</v>
      </c>
      <c r="W21" s="75"/>
      <c r="X21" s="75"/>
      <c r="Y21" s="75">
        <v>1</v>
      </c>
      <c r="Z21" s="75"/>
      <c r="AA21" s="75"/>
      <c r="AB21" s="75"/>
      <c r="AC21" s="75">
        <v>1</v>
      </c>
      <c r="AD21" s="75">
        <v>1</v>
      </c>
      <c r="AE21" s="75">
        <v>1</v>
      </c>
      <c r="AF21" s="75">
        <v>1</v>
      </c>
      <c r="AG21" s="75"/>
      <c r="AH21" s="75"/>
      <c r="AI21" s="75">
        <v>1</v>
      </c>
      <c r="AJ21" s="75"/>
      <c r="AK21" s="75"/>
      <c r="AL21" s="75"/>
      <c r="AM21" s="75"/>
      <c r="AN21" s="75"/>
      <c r="AO21" s="75"/>
      <c r="AP21" s="75"/>
      <c r="AQ21" s="75">
        <v>1</v>
      </c>
      <c r="AR21" s="75"/>
      <c r="AS21" s="75"/>
      <c r="AT21" s="75"/>
      <c r="AU21" s="75"/>
      <c r="AV21" s="75"/>
      <c r="AW21" s="75"/>
      <c r="AX21" s="75">
        <v>1</v>
      </c>
      <c r="AY21" s="75"/>
      <c r="AZ21" s="75"/>
      <c r="BA21" s="75"/>
      <c r="BB21" s="75"/>
      <c r="BC21" s="75"/>
      <c r="BD21" s="75"/>
      <c r="BE21" s="75"/>
      <c r="BF21" s="75"/>
      <c r="BG21" s="75"/>
      <c r="BH21" s="75">
        <v>1</v>
      </c>
      <c r="BI21" s="75">
        <v>1</v>
      </c>
      <c r="BJ21" s="75"/>
      <c r="BK21" s="75">
        <v>1</v>
      </c>
      <c r="BL21" s="75"/>
      <c r="BM21" s="75"/>
      <c r="BN21" s="75"/>
      <c r="BO21" s="75"/>
      <c r="BP21" s="75">
        <v>1</v>
      </c>
      <c r="BQ21" s="75"/>
      <c r="BR21" s="75"/>
      <c r="BS21" s="75">
        <v>1</v>
      </c>
      <c r="BT21" s="75">
        <v>1</v>
      </c>
      <c r="BU21" s="75"/>
      <c r="BV21" s="75"/>
      <c r="BW21" s="75"/>
      <c r="BX21" s="75"/>
      <c r="BY21" s="75"/>
      <c r="BZ21" s="75"/>
      <c r="CA21" s="75"/>
      <c r="CB21" s="75"/>
      <c r="CC21" s="75">
        <v>1</v>
      </c>
      <c r="CD21" s="75"/>
      <c r="CE21" s="75"/>
      <c r="CF21" s="75">
        <v>1</v>
      </c>
      <c r="CG21" s="75"/>
      <c r="CH21" s="75"/>
      <c r="CI21" s="75">
        <v>1</v>
      </c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</row>
    <row r="22" spans="1:101" ht="15.75" customHeight="1">
      <c r="A22" s="121">
        <v>39</v>
      </c>
      <c r="B22" s="125"/>
      <c r="C22" s="12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>
        <v>1</v>
      </c>
      <c r="V22" s="75"/>
      <c r="W22" s="75">
        <v>1</v>
      </c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>
        <v>1</v>
      </c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>
        <v>1</v>
      </c>
      <c r="BF22" s="75"/>
      <c r="BG22" s="75"/>
      <c r="BH22" s="75"/>
      <c r="BI22" s="75">
        <v>1</v>
      </c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>
        <v>1</v>
      </c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</row>
    <row r="23" spans="1:101" ht="15.75" customHeight="1">
      <c r="A23" s="121">
        <v>40</v>
      </c>
      <c r="B23" s="125"/>
      <c r="C23" s="125"/>
      <c r="D23" s="75"/>
      <c r="E23" s="75"/>
      <c r="F23" s="75"/>
      <c r="G23" s="75"/>
      <c r="H23" s="75"/>
      <c r="I23" s="75"/>
      <c r="J23" s="75"/>
      <c r="K23" s="75">
        <v>1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</row>
    <row r="24" spans="1:101" ht="15.75" customHeight="1">
      <c r="A24" s="121">
        <v>41</v>
      </c>
      <c r="B24" s="125"/>
      <c r="C24" s="12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</row>
    <row r="25" spans="1:101" ht="15.75" customHeight="1">
      <c r="A25" s="121">
        <v>42</v>
      </c>
      <c r="B25" s="125"/>
      <c r="C25" s="12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>
        <v>1</v>
      </c>
      <c r="BK25" s="75"/>
      <c r="BL25" s="75"/>
      <c r="BM25" s="75"/>
      <c r="BN25" s="75">
        <v>1</v>
      </c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</row>
    <row r="26" spans="1:101" ht="15.75" customHeight="1">
      <c r="A26" s="121">
        <v>43</v>
      </c>
      <c r="B26" s="125"/>
      <c r="C26" s="12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>
        <v>1</v>
      </c>
      <c r="T26" s="75"/>
      <c r="U26" s="75"/>
      <c r="V26" s="75"/>
      <c r="W26" s="75"/>
      <c r="X26" s="75"/>
      <c r="Y26" s="75"/>
      <c r="Z26" s="75">
        <v>1</v>
      </c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>
        <v>1</v>
      </c>
      <c r="BE26" s="75">
        <v>1</v>
      </c>
      <c r="BF26" s="75"/>
      <c r="BG26" s="75"/>
      <c r="BH26" s="75"/>
      <c r="BI26" s="75"/>
      <c r="BJ26" s="75">
        <v>1</v>
      </c>
      <c r="BK26" s="75"/>
      <c r="BL26" s="75"/>
      <c r="BM26" s="75"/>
      <c r="BN26" s="75"/>
      <c r="BO26" s="75"/>
      <c r="BP26" s="75"/>
      <c r="BQ26" s="75"/>
      <c r="BR26" s="75"/>
      <c r="BS26" s="75"/>
      <c r="BT26" s="75">
        <v>1</v>
      </c>
      <c r="BU26" s="75">
        <v>1</v>
      </c>
      <c r="BV26" s="75"/>
      <c r="BW26" s="75"/>
      <c r="BX26" s="75"/>
      <c r="BY26" s="75"/>
      <c r="BZ26" s="75"/>
      <c r="CA26" s="75"/>
      <c r="CB26" s="75"/>
      <c r="CC26" s="75"/>
      <c r="CD26" s="75">
        <v>1</v>
      </c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</row>
    <row r="27" spans="1:101" ht="15.75" customHeight="1">
      <c r="A27" s="121">
        <v>44</v>
      </c>
      <c r="B27" s="125"/>
      <c r="C27" s="12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>
        <v>1</v>
      </c>
      <c r="BH27" s="75">
        <v>1</v>
      </c>
      <c r="BI27" s="75">
        <v>1</v>
      </c>
      <c r="BJ27" s="75">
        <v>1</v>
      </c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>
        <v>1</v>
      </c>
      <c r="CJ27" s="75"/>
      <c r="CK27" s="75"/>
      <c r="CL27" s="75"/>
      <c r="CM27" s="75"/>
      <c r="CN27" s="75"/>
      <c r="CO27" s="75">
        <v>1</v>
      </c>
      <c r="CP27" s="75"/>
      <c r="CQ27" s="75"/>
      <c r="CR27" s="75"/>
      <c r="CS27" s="75"/>
      <c r="CT27" s="75"/>
      <c r="CU27" s="75"/>
      <c r="CV27" s="75"/>
      <c r="CW27" s="75"/>
    </row>
    <row r="28" spans="1:101" ht="15.75" customHeight="1">
      <c r="A28" s="121">
        <v>45</v>
      </c>
      <c r="B28" s="125"/>
      <c r="C28" s="12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>
        <v>11</v>
      </c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</row>
    <row r="29" spans="1:101" ht="15.75" customHeight="1">
      <c r="A29" s="121">
        <v>46</v>
      </c>
      <c r="B29" s="125"/>
      <c r="C29" s="12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</row>
    <row r="30" spans="1:101" ht="15.75" customHeight="1">
      <c r="A30" s="121">
        <v>47</v>
      </c>
      <c r="B30" s="125"/>
      <c r="C30" s="125"/>
      <c r="D30" s="75"/>
      <c r="E30" s="75"/>
      <c r="F30" s="75"/>
      <c r="G30" s="75"/>
      <c r="H30" s="75"/>
      <c r="I30" s="75"/>
      <c r="J30" s="75"/>
      <c r="K30" s="75"/>
      <c r="L30" s="75">
        <v>1</v>
      </c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>
        <v>1</v>
      </c>
      <c r="AC30" s="75"/>
      <c r="AD30" s="75">
        <v>1</v>
      </c>
      <c r="AE30" s="75">
        <v>1</v>
      </c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>
        <v>1</v>
      </c>
      <c r="BG30" s="75"/>
      <c r="BH30" s="75"/>
      <c r="BI30" s="75"/>
      <c r="BJ30" s="75"/>
      <c r="BK30" s="75"/>
      <c r="BL30" s="75"/>
      <c r="BM30" s="75"/>
      <c r="BN30" s="75"/>
      <c r="BO30" s="75">
        <v>1</v>
      </c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>
        <v>1</v>
      </c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</row>
    <row r="31" spans="1:101" ht="15.75" customHeight="1">
      <c r="A31" s="121">
        <v>48</v>
      </c>
      <c r="B31" s="125"/>
      <c r="C31" s="12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>
        <v>1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>
        <v>1</v>
      </c>
      <c r="AE31" s="75"/>
      <c r="AF31" s="75">
        <v>1</v>
      </c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>
        <v>1</v>
      </c>
      <c r="AR31" s="75"/>
      <c r="AS31" s="75"/>
      <c r="AT31" s="75"/>
      <c r="AU31" s="75">
        <v>1</v>
      </c>
      <c r="AV31" s="75"/>
      <c r="AW31" s="75"/>
      <c r="AX31" s="75"/>
      <c r="AY31" s="75"/>
      <c r="AZ31" s="75"/>
      <c r="BA31" s="75"/>
      <c r="BB31" s="75"/>
      <c r="BC31" s="75"/>
      <c r="BD31" s="75">
        <v>1</v>
      </c>
      <c r="BE31" s="75"/>
      <c r="BF31" s="75"/>
      <c r="BG31" s="75"/>
      <c r="BH31" s="75"/>
      <c r="BI31" s="75">
        <v>1</v>
      </c>
      <c r="BJ31" s="75">
        <v>1</v>
      </c>
      <c r="BK31" s="75"/>
      <c r="BL31" s="75"/>
      <c r="BM31" s="75"/>
      <c r="BN31" s="75"/>
      <c r="BO31" s="75"/>
      <c r="BP31" s="75">
        <v>1</v>
      </c>
      <c r="BQ31" s="75"/>
      <c r="BR31" s="75"/>
      <c r="BS31" s="75"/>
      <c r="BT31" s="75"/>
      <c r="BU31" s="75">
        <v>1</v>
      </c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>
        <v>1</v>
      </c>
      <c r="CO31" s="75"/>
      <c r="CP31" s="75"/>
      <c r="CQ31" s="75"/>
      <c r="CR31" s="75"/>
      <c r="CS31" s="75"/>
      <c r="CT31" s="75"/>
      <c r="CU31" s="75"/>
      <c r="CV31" s="75"/>
      <c r="CW31" s="75"/>
    </row>
    <row r="32" spans="1:101" ht="15.75" customHeight="1">
      <c r="A32" s="121">
        <v>49</v>
      </c>
      <c r="B32" s="125"/>
      <c r="C32" s="12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>
        <v>1</v>
      </c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>
        <v>1</v>
      </c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</row>
    <row r="33" spans="1:101" ht="15.75" customHeight="1">
      <c r="A33" s="121">
        <v>85</v>
      </c>
      <c r="B33" s="125"/>
      <c r="C33" s="125"/>
      <c r="D33" s="75"/>
      <c r="E33" s="75">
        <v>1</v>
      </c>
      <c r="F33" s="75">
        <v>1</v>
      </c>
      <c r="G33" s="75">
        <v>1</v>
      </c>
      <c r="H33" s="75">
        <v>1</v>
      </c>
      <c r="I33" s="75">
        <v>1</v>
      </c>
      <c r="J33" s="75">
        <v>1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>
        <v>1</v>
      </c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>
        <v>1</v>
      </c>
      <c r="BB33" s="75"/>
      <c r="BC33" s="75"/>
      <c r="BD33" s="75"/>
      <c r="BE33" s="75">
        <v>1</v>
      </c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>
        <v>1</v>
      </c>
      <c r="BT33" s="75"/>
      <c r="BU33" s="75"/>
      <c r="BV33" s="75"/>
      <c r="BW33" s="75"/>
      <c r="BX33" s="75"/>
      <c r="BY33" s="75"/>
      <c r="BZ33" s="75">
        <v>1</v>
      </c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</row>
    <row r="34" spans="1:101" ht="15.75" customHeight="1">
      <c r="A34" s="121">
        <v>86</v>
      </c>
      <c r="B34" s="125"/>
      <c r="C34" s="12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>
        <v>1</v>
      </c>
      <c r="U34" s="75"/>
      <c r="V34" s="75"/>
      <c r="W34" s="75"/>
      <c r="X34" s="75"/>
      <c r="Y34" s="75"/>
      <c r="Z34" s="75"/>
      <c r="AA34" s="75">
        <v>1</v>
      </c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>
        <v>1</v>
      </c>
      <c r="AV34" s="75"/>
      <c r="AW34" s="75"/>
      <c r="AX34" s="75">
        <v>1</v>
      </c>
      <c r="AY34" s="75"/>
      <c r="AZ34" s="75"/>
      <c r="BA34" s="75"/>
      <c r="BB34" s="75"/>
      <c r="BC34" s="75"/>
      <c r="BD34" s="75"/>
      <c r="BE34" s="75"/>
      <c r="BF34" s="75"/>
      <c r="BG34" s="75"/>
      <c r="BH34" s="75">
        <v>1</v>
      </c>
      <c r="BI34" s="75"/>
      <c r="BJ34" s="75"/>
      <c r="BK34" s="75"/>
      <c r="BL34" s="75"/>
      <c r="BM34" s="75"/>
      <c r="BN34" s="75"/>
      <c r="BO34" s="75">
        <v>1</v>
      </c>
      <c r="BP34" s="75"/>
      <c r="BQ34" s="75"/>
      <c r="BR34" s="75"/>
      <c r="BS34" s="75"/>
      <c r="BT34" s="75">
        <v>1</v>
      </c>
      <c r="BU34" s="75"/>
      <c r="BV34" s="75"/>
      <c r="BW34" s="75"/>
      <c r="BX34" s="75"/>
      <c r="BY34" s="75">
        <v>1</v>
      </c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>
        <v>1</v>
      </c>
      <c r="CO34" s="75">
        <v>1</v>
      </c>
      <c r="CP34" s="75"/>
      <c r="CQ34" s="75"/>
      <c r="CR34" s="75"/>
      <c r="CS34" s="75"/>
      <c r="CT34" s="75"/>
      <c r="CU34" s="75"/>
      <c r="CV34" s="75"/>
      <c r="CW34" s="75"/>
    </row>
    <row r="35" spans="1:101" ht="15.75" customHeight="1">
      <c r="A35" s="121">
        <v>87</v>
      </c>
      <c r="B35" s="125"/>
      <c r="C35" s="12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>
        <v>1</v>
      </c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>
        <v>1</v>
      </c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</row>
    <row r="36" spans="1:101" ht="15.75" customHeight="1">
      <c r="A36" s="121">
        <v>88</v>
      </c>
      <c r="B36" s="125"/>
      <c r="C36" s="12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>
        <v>1</v>
      </c>
      <c r="AQ36" s="75">
        <v>1</v>
      </c>
      <c r="AR36" s="75"/>
      <c r="AS36" s="75"/>
      <c r="AT36" s="75"/>
      <c r="AU36" s="75">
        <v>1</v>
      </c>
      <c r="AV36" s="75">
        <v>1</v>
      </c>
      <c r="AW36" s="75"/>
      <c r="AX36" s="75"/>
      <c r="AY36" s="75"/>
      <c r="AZ36" s="75"/>
      <c r="BA36" s="75"/>
      <c r="BB36" s="75"/>
      <c r="BC36" s="75"/>
      <c r="BD36" s="75"/>
      <c r="BE36" s="75"/>
      <c r="BF36" s="75">
        <v>1</v>
      </c>
      <c r="BG36" s="75"/>
      <c r="BH36" s="75">
        <v>1</v>
      </c>
      <c r="BI36" s="75">
        <v>1</v>
      </c>
      <c r="BJ36" s="75"/>
      <c r="BK36" s="75">
        <v>1</v>
      </c>
      <c r="BL36" s="75"/>
      <c r="BM36" s="75"/>
      <c r="BN36" s="75"/>
      <c r="BO36" s="75"/>
      <c r="BP36" s="75"/>
      <c r="BQ36" s="75"/>
      <c r="BR36" s="75">
        <v>1</v>
      </c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>
        <v>1</v>
      </c>
      <c r="CO36" s="75"/>
      <c r="CP36" s="75"/>
      <c r="CQ36" s="75"/>
      <c r="CR36" s="75"/>
      <c r="CS36" s="75"/>
      <c r="CT36" s="75"/>
      <c r="CU36" s="75"/>
      <c r="CV36" s="75"/>
      <c r="CW36" s="75"/>
    </row>
    <row r="37" spans="1:101" ht="15.75" customHeight="1">
      <c r="A37" s="121">
        <v>89</v>
      </c>
      <c r="B37" s="125"/>
      <c r="C37" s="12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>
        <v>1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>
        <v>1</v>
      </c>
      <c r="BB37" s="75"/>
      <c r="BC37" s="75"/>
      <c r="BD37" s="75">
        <v>1</v>
      </c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>
        <v>1</v>
      </c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>
        <v>1</v>
      </c>
      <c r="CJ37" s="75"/>
      <c r="CK37" s="75"/>
      <c r="CL37" s="75"/>
      <c r="CM37" s="75"/>
      <c r="CN37" s="75"/>
      <c r="CO37" s="75">
        <v>1</v>
      </c>
      <c r="CP37" s="75"/>
      <c r="CQ37" s="75"/>
      <c r="CR37" s="75"/>
      <c r="CS37" s="75"/>
      <c r="CT37" s="75"/>
      <c r="CU37" s="75"/>
      <c r="CV37" s="75"/>
      <c r="CW37" s="75"/>
    </row>
    <row r="38" spans="1:101" ht="15.75" customHeight="1">
      <c r="A38" s="121">
        <v>90</v>
      </c>
      <c r="B38" s="125"/>
      <c r="C38" s="12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>
        <v>1</v>
      </c>
      <c r="AP38" s="75"/>
      <c r="AQ38" s="75"/>
      <c r="AR38" s="75"/>
      <c r="AS38" s="75"/>
      <c r="AT38" s="75"/>
      <c r="AU38" s="75"/>
      <c r="AV38" s="75">
        <v>1</v>
      </c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>
        <v>1</v>
      </c>
      <c r="CL38" s="75"/>
      <c r="CM38" s="75">
        <v>1</v>
      </c>
      <c r="CN38" s="75"/>
      <c r="CO38" s="75"/>
      <c r="CP38" s="75"/>
      <c r="CQ38" s="75"/>
      <c r="CR38" s="75"/>
      <c r="CS38" s="75"/>
      <c r="CT38" s="75"/>
      <c r="CU38" s="75"/>
      <c r="CV38" s="75"/>
      <c r="CW38" s="75"/>
    </row>
    <row r="39" spans="1:101" ht="15.75" customHeight="1">
      <c r="A39" s="121">
        <v>91</v>
      </c>
      <c r="B39" s="125"/>
      <c r="C39" s="12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>
        <v>1</v>
      </c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>
        <v>1</v>
      </c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>
        <v>1</v>
      </c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</row>
    <row r="40" spans="1:101" ht="15.75" customHeight="1">
      <c r="A40" s="121">
        <v>92</v>
      </c>
      <c r="B40" s="125"/>
      <c r="C40" s="125"/>
      <c r="D40" s="75"/>
      <c r="E40" s="75"/>
      <c r="F40" s="75"/>
      <c r="G40" s="75"/>
      <c r="H40" s="75"/>
      <c r="I40" s="75"/>
      <c r="J40" s="75"/>
      <c r="K40" s="75">
        <v>1</v>
      </c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>
        <v>1</v>
      </c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</row>
    <row r="41" spans="1:101" ht="15.75" customHeight="1">
      <c r="A41" s="121">
        <v>93</v>
      </c>
      <c r="B41" s="125"/>
      <c r="C41" s="12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>
        <v>1</v>
      </c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>
        <v>1</v>
      </c>
      <c r="AL41" s="75">
        <v>1</v>
      </c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>
        <v>1</v>
      </c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>
        <v>1</v>
      </c>
      <c r="BV41" s="75"/>
      <c r="BW41" s="75"/>
      <c r="BX41" s="75"/>
      <c r="BY41" s="75"/>
      <c r="BZ41" s="75"/>
      <c r="CA41" s="75"/>
      <c r="CB41" s="75"/>
      <c r="CC41" s="75"/>
      <c r="CD41" s="75"/>
      <c r="CE41" s="75">
        <v>1</v>
      </c>
      <c r="CF41" s="75"/>
      <c r="CG41" s="75"/>
      <c r="CH41" s="75"/>
      <c r="CI41" s="75">
        <v>1</v>
      </c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</row>
    <row r="42" spans="1:101" ht="12">
      <c r="A42" s="121">
        <v>94</v>
      </c>
      <c r="B42" s="125"/>
      <c r="C42" s="12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>
        <v>1</v>
      </c>
      <c r="V42" s="75"/>
      <c r="W42" s="75">
        <v>1</v>
      </c>
      <c r="X42" s="75"/>
      <c r="Y42" s="75"/>
      <c r="Z42" s="75"/>
      <c r="AA42" s="75"/>
      <c r="AB42" s="75"/>
      <c r="AC42" s="75"/>
      <c r="AD42" s="75"/>
      <c r="AE42" s="75">
        <v>1</v>
      </c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>
        <v>1</v>
      </c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>
        <v>1</v>
      </c>
      <c r="CO42" s="75"/>
      <c r="CP42" s="75"/>
      <c r="CQ42" s="75"/>
      <c r="CR42" s="75"/>
      <c r="CS42" s="75"/>
      <c r="CT42" s="75"/>
      <c r="CU42" s="75"/>
      <c r="CV42" s="75"/>
      <c r="CW42" s="75"/>
    </row>
    <row r="43" spans="1:101" ht="12">
      <c r="A43" s="121">
        <v>95</v>
      </c>
      <c r="B43" s="125"/>
      <c r="C43" s="12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>
        <v>1</v>
      </c>
      <c r="X43" s="75"/>
      <c r="Y43" s="75"/>
      <c r="Z43" s="75"/>
      <c r="AA43" s="75"/>
      <c r="AB43" s="75">
        <v>1</v>
      </c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>
        <v>1</v>
      </c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>
        <v>1</v>
      </c>
      <c r="BO43" s="75">
        <v>1</v>
      </c>
      <c r="BP43" s="75"/>
      <c r="BQ43" s="75"/>
      <c r="BR43" s="75"/>
      <c r="BS43" s="75">
        <v>1</v>
      </c>
      <c r="BT43" s="75"/>
      <c r="BU43" s="75">
        <v>1</v>
      </c>
      <c r="BV43" s="75"/>
      <c r="BW43" s="75"/>
      <c r="BX43" s="75">
        <v>1</v>
      </c>
      <c r="BY43" s="75"/>
      <c r="BZ43" s="75"/>
      <c r="CA43" s="75"/>
      <c r="CB43" s="75">
        <v>1</v>
      </c>
      <c r="CC43" s="75">
        <v>1</v>
      </c>
      <c r="CD43" s="75"/>
      <c r="CE43" s="75">
        <v>1</v>
      </c>
      <c r="CF43" s="75"/>
      <c r="CG43" s="75"/>
      <c r="CH43" s="75">
        <v>1</v>
      </c>
      <c r="CI43" s="75">
        <v>1</v>
      </c>
      <c r="CJ43" s="75">
        <v>1</v>
      </c>
      <c r="CK43" s="75">
        <v>1</v>
      </c>
      <c r="CL43" s="75"/>
      <c r="CM43" s="75">
        <v>1</v>
      </c>
      <c r="CN43" s="75">
        <v>1</v>
      </c>
      <c r="CO43" s="75">
        <v>1</v>
      </c>
      <c r="CP43" s="75"/>
      <c r="CQ43" s="75"/>
      <c r="CR43" s="75"/>
      <c r="CS43" s="75"/>
      <c r="CT43" s="75"/>
      <c r="CU43" s="75"/>
      <c r="CV43" s="75"/>
      <c r="CW43" s="75"/>
    </row>
    <row r="44" spans="1:101" ht="12">
      <c r="A44" s="121">
        <v>96</v>
      </c>
      <c r="B44" s="125"/>
      <c r="C44" s="12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</row>
    <row r="45" spans="1:101" ht="12">
      <c r="A45" s="121">
        <v>97</v>
      </c>
      <c r="B45" s="125"/>
      <c r="C45" s="12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>
        <v>1</v>
      </c>
      <c r="T45" s="75"/>
      <c r="U45" s="75"/>
      <c r="V45" s="75"/>
      <c r="W45" s="75">
        <v>1</v>
      </c>
      <c r="X45" s="75"/>
      <c r="Y45" s="75"/>
      <c r="Z45" s="75"/>
      <c r="AA45" s="75"/>
      <c r="AB45" s="75"/>
      <c r="AC45" s="75"/>
      <c r="AD45" s="75">
        <v>1</v>
      </c>
      <c r="AE45" s="75"/>
      <c r="AF45" s="75"/>
      <c r="AG45" s="75">
        <v>1</v>
      </c>
      <c r="AH45" s="75"/>
      <c r="AI45" s="75"/>
      <c r="AJ45" s="75"/>
      <c r="AK45" s="75"/>
      <c r="AL45" s="75"/>
      <c r="AM45" s="75"/>
      <c r="AN45" s="75">
        <v>1</v>
      </c>
      <c r="AO45" s="75"/>
      <c r="AP45" s="75">
        <v>1</v>
      </c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>
        <v>1</v>
      </c>
      <c r="BB45" s="75"/>
      <c r="BC45" s="75"/>
      <c r="BD45" s="75"/>
      <c r="BE45" s="75"/>
      <c r="BF45" s="75"/>
      <c r="BG45" s="75">
        <v>1</v>
      </c>
      <c r="BH45" s="75"/>
      <c r="BI45" s="75"/>
      <c r="BJ45" s="75">
        <v>1</v>
      </c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</row>
    <row r="46" spans="1:101" ht="12">
      <c r="A46" s="121">
        <v>98</v>
      </c>
      <c r="B46" s="125"/>
      <c r="C46" s="12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>
        <v>1</v>
      </c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>
        <v>1</v>
      </c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</row>
    <row r="47" spans="1:101" ht="12">
      <c r="A47" s="121">
        <v>99</v>
      </c>
      <c r="B47" s="125"/>
      <c r="C47" s="12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>
        <v>1</v>
      </c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>
        <v>1</v>
      </c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>
        <v>1</v>
      </c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</row>
    <row r="48" spans="1:101" ht="12">
      <c r="A48" s="121">
        <v>100</v>
      </c>
      <c r="B48" s="125"/>
      <c r="C48" s="12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>
        <v>1</v>
      </c>
      <c r="AH48" s="75"/>
      <c r="AI48" s="75"/>
      <c r="AJ48" s="75"/>
      <c r="AK48" s="75">
        <v>1</v>
      </c>
      <c r="AL48" s="75">
        <v>1</v>
      </c>
      <c r="AM48" s="75">
        <v>1</v>
      </c>
      <c r="AN48" s="75"/>
      <c r="AO48" s="75">
        <v>1</v>
      </c>
      <c r="AP48" s="75">
        <v>1</v>
      </c>
      <c r="AQ48" s="75">
        <v>1</v>
      </c>
      <c r="AR48" s="75"/>
      <c r="AS48" s="75"/>
      <c r="AT48" s="75"/>
      <c r="AU48" s="75"/>
      <c r="AV48" s="75">
        <v>1</v>
      </c>
      <c r="AW48" s="75"/>
      <c r="AX48" s="75">
        <v>1</v>
      </c>
      <c r="AY48" s="75">
        <v>1</v>
      </c>
      <c r="AZ48" s="75">
        <v>1</v>
      </c>
      <c r="BA48" s="75">
        <v>1</v>
      </c>
      <c r="BB48" s="75"/>
      <c r="BC48" s="75"/>
      <c r="BD48" s="75"/>
      <c r="BE48" s="75"/>
      <c r="BF48" s="75"/>
      <c r="BG48" s="75">
        <v>1</v>
      </c>
      <c r="BH48" s="75"/>
      <c r="BI48" s="75"/>
      <c r="BJ48" s="75"/>
      <c r="BK48" s="75"/>
      <c r="BL48" s="75"/>
      <c r="BM48" s="75">
        <v>1</v>
      </c>
      <c r="BN48" s="75">
        <v>1</v>
      </c>
      <c r="BO48" s="75">
        <v>1</v>
      </c>
      <c r="BP48" s="75">
        <v>1</v>
      </c>
      <c r="BQ48" s="75">
        <v>1</v>
      </c>
      <c r="BR48" s="75">
        <v>1</v>
      </c>
      <c r="BS48" s="75">
        <v>1</v>
      </c>
      <c r="BT48" s="75">
        <v>1</v>
      </c>
      <c r="BU48" s="75"/>
      <c r="BV48" s="75">
        <v>1</v>
      </c>
      <c r="BW48" s="75">
        <v>1</v>
      </c>
      <c r="BX48" s="75">
        <v>1</v>
      </c>
      <c r="BY48" s="75">
        <v>1</v>
      </c>
      <c r="BZ48" s="75"/>
      <c r="CA48" s="75">
        <v>1</v>
      </c>
      <c r="CB48" s="75">
        <v>1</v>
      </c>
      <c r="CC48" s="75">
        <v>1</v>
      </c>
      <c r="CD48" s="75">
        <v>1</v>
      </c>
      <c r="CE48" s="75">
        <v>1</v>
      </c>
      <c r="CF48" s="75"/>
      <c r="CG48" s="75"/>
      <c r="CH48" s="75"/>
      <c r="CI48" s="75"/>
      <c r="CJ48" s="75"/>
      <c r="CK48" s="75"/>
      <c r="CL48" s="75">
        <v>1</v>
      </c>
      <c r="CM48" s="75">
        <v>1</v>
      </c>
      <c r="CN48" s="75">
        <v>1</v>
      </c>
      <c r="CO48" s="75"/>
      <c r="CP48" s="75"/>
      <c r="CQ48" s="75"/>
      <c r="CR48" s="75"/>
      <c r="CS48" s="75"/>
      <c r="CT48" s="75"/>
      <c r="CU48" s="75"/>
      <c r="CV48" s="75"/>
      <c r="CW48" s="75"/>
    </row>
    <row r="49" spans="1:101" ht="12">
      <c r="A49" s="121">
        <v>101</v>
      </c>
      <c r="B49" s="125"/>
      <c r="C49" s="12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>
        <v>1</v>
      </c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</row>
    <row r="50" spans="1:101" ht="12">
      <c r="A50" s="121">
        <v>102</v>
      </c>
      <c r="B50" s="125"/>
      <c r="C50" s="12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>
        <v>1</v>
      </c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>
        <v>1</v>
      </c>
      <c r="CE50" s="75"/>
      <c r="CF50" s="75"/>
      <c r="CG50" s="75"/>
      <c r="CH50" s="75"/>
      <c r="CI50" s="75"/>
      <c r="CJ50" s="75">
        <v>1</v>
      </c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</row>
    <row r="51" spans="1:101" ht="12">
      <c r="A51" s="121">
        <v>103</v>
      </c>
      <c r="B51" s="125"/>
      <c r="C51" s="125"/>
      <c r="D51" s="75"/>
      <c r="E51" s="75">
        <v>1</v>
      </c>
      <c r="F51" s="75">
        <v>1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>
        <v>1</v>
      </c>
      <c r="Y51" s="75">
        <v>1</v>
      </c>
      <c r="Z51" s="75"/>
      <c r="AA51" s="75">
        <v>1</v>
      </c>
      <c r="AB51" s="75"/>
      <c r="AC51" s="75"/>
      <c r="AD51" s="75">
        <v>1</v>
      </c>
      <c r="AE51" s="75"/>
      <c r="AF51" s="75">
        <v>1</v>
      </c>
      <c r="AG51" s="75"/>
      <c r="AH51" s="75">
        <v>1</v>
      </c>
      <c r="AI51" s="75"/>
      <c r="AJ51" s="75">
        <v>1</v>
      </c>
      <c r="AK51" s="75">
        <v>1</v>
      </c>
      <c r="AL51" s="75"/>
      <c r="AM51" s="75">
        <v>1</v>
      </c>
      <c r="AN51" s="75"/>
      <c r="AO51" s="75">
        <v>1</v>
      </c>
      <c r="AP51" s="75">
        <v>1</v>
      </c>
      <c r="AQ51" s="75"/>
      <c r="AR51" s="75"/>
      <c r="AS51" s="75"/>
      <c r="AT51" s="75">
        <v>1</v>
      </c>
      <c r="AU51" s="75">
        <v>1</v>
      </c>
      <c r="AV51" s="75">
        <v>1</v>
      </c>
      <c r="AW51" s="75"/>
      <c r="AX51" s="75">
        <v>1</v>
      </c>
      <c r="AY51" s="75"/>
      <c r="AZ51" s="75">
        <v>1</v>
      </c>
      <c r="BA51" s="75">
        <v>1</v>
      </c>
      <c r="BB51" s="75"/>
      <c r="BC51" s="75"/>
      <c r="BD51" s="75"/>
      <c r="BE51" s="75"/>
      <c r="BF51" s="75"/>
      <c r="BG51" s="75">
        <v>1</v>
      </c>
      <c r="BH51" s="75"/>
      <c r="BI51" s="75">
        <v>1</v>
      </c>
      <c r="BJ51" s="75">
        <v>1</v>
      </c>
      <c r="BK51" s="75"/>
      <c r="BL51" s="75"/>
      <c r="BM51" s="75"/>
      <c r="BN51" s="75"/>
      <c r="BO51" s="75"/>
      <c r="BP51" s="75"/>
      <c r="BQ51" s="75"/>
      <c r="BR51" s="75"/>
      <c r="BS51" s="75"/>
      <c r="BT51" s="75">
        <v>1</v>
      </c>
      <c r="BU51" s="75"/>
      <c r="BV51" s="75"/>
      <c r="BW51" s="75"/>
      <c r="BX51" s="75"/>
      <c r="BY51" s="75">
        <v>1</v>
      </c>
      <c r="BZ51" s="75"/>
      <c r="CA51" s="75"/>
      <c r="CB51" s="75"/>
      <c r="CC51" s="75">
        <v>1</v>
      </c>
      <c r="CD51" s="75"/>
      <c r="CE51" s="75"/>
      <c r="CF51" s="75"/>
      <c r="CG51" s="75"/>
      <c r="CH51" s="75">
        <v>1</v>
      </c>
      <c r="CI51" s="75"/>
      <c r="CJ51" s="75"/>
      <c r="CK51" s="75"/>
      <c r="CL51" s="75"/>
      <c r="CM51" s="75"/>
      <c r="CN51" s="75">
        <v>1</v>
      </c>
      <c r="CO51" s="75">
        <v>1</v>
      </c>
      <c r="CP51" s="75"/>
      <c r="CQ51" s="75"/>
      <c r="CR51" s="75"/>
      <c r="CS51" s="75"/>
      <c r="CT51" s="75"/>
      <c r="CU51" s="75"/>
      <c r="CV51" s="75"/>
      <c r="CW51" s="75"/>
    </row>
    <row r="52" spans="1:101" ht="12">
      <c r="A52" s="121">
        <v>104</v>
      </c>
      <c r="B52" s="125"/>
      <c r="C52" s="12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>
        <v>1</v>
      </c>
      <c r="V52" s="75"/>
      <c r="W52" s="75"/>
      <c r="X52" s="75"/>
      <c r="Y52" s="75"/>
      <c r="Z52" s="75"/>
      <c r="AA52" s="75"/>
      <c r="AB52" s="75"/>
      <c r="AC52" s="75"/>
      <c r="AD52" s="75">
        <v>1</v>
      </c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>
        <v>1</v>
      </c>
      <c r="AX52" s="75">
        <v>1</v>
      </c>
      <c r="AY52" s="75"/>
      <c r="AZ52" s="75"/>
      <c r="BA52" s="75">
        <v>1</v>
      </c>
      <c r="BB52" s="75"/>
      <c r="BC52" s="75"/>
      <c r="BD52" s="75"/>
      <c r="BE52" s="75"/>
      <c r="BF52" s="75"/>
      <c r="BG52" s="75"/>
      <c r="BH52" s="75"/>
      <c r="BI52" s="75">
        <v>1</v>
      </c>
      <c r="BJ52" s="75"/>
      <c r="BK52" s="75">
        <v>1</v>
      </c>
      <c r="BL52" s="75"/>
      <c r="BM52" s="75"/>
      <c r="BN52" s="75"/>
      <c r="BO52" s="75">
        <v>1</v>
      </c>
      <c r="BP52" s="75">
        <v>1</v>
      </c>
      <c r="BQ52" s="75"/>
      <c r="BR52" s="75">
        <v>1</v>
      </c>
      <c r="BS52" s="75"/>
      <c r="BT52" s="75"/>
      <c r="BU52" s="75">
        <v>1</v>
      </c>
      <c r="BV52" s="75"/>
      <c r="BW52" s="75"/>
      <c r="BX52" s="75"/>
      <c r="BY52" s="75"/>
      <c r="BZ52" s="75"/>
      <c r="CA52" s="75"/>
      <c r="CB52" s="75"/>
      <c r="CC52" s="75">
        <v>1</v>
      </c>
      <c r="CD52" s="75"/>
      <c r="CE52" s="75">
        <v>1</v>
      </c>
      <c r="CF52" s="75"/>
      <c r="CG52" s="75"/>
      <c r="CH52" s="75"/>
      <c r="CI52" s="75"/>
      <c r="CJ52" s="75"/>
      <c r="CK52" s="75">
        <v>1</v>
      </c>
      <c r="CL52" s="75"/>
      <c r="CM52" s="75"/>
      <c r="CN52" s="75">
        <v>1</v>
      </c>
      <c r="CO52" s="75"/>
      <c r="CP52" s="75"/>
      <c r="CQ52" s="75"/>
      <c r="CR52" s="75"/>
      <c r="CS52" s="75"/>
      <c r="CT52" s="75"/>
      <c r="CU52" s="75"/>
      <c r="CV52" s="75"/>
      <c r="CW52" s="75"/>
    </row>
    <row r="53" spans="1:101" ht="12">
      <c r="A53" s="121">
        <v>105</v>
      </c>
      <c r="B53" s="125"/>
      <c r="C53" s="12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>
        <v>1</v>
      </c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>
        <v>1</v>
      </c>
      <c r="CF53" s="75"/>
      <c r="CG53" s="75"/>
      <c r="CH53" s="75"/>
      <c r="CI53" s="75"/>
      <c r="CJ53" s="75">
        <v>1</v>
      </c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</row>
    <row r="54" spans="1:101" ht="12">
      <c r="A54" s="121">
        <v>106</v>
      </c>
      <c r="B54" s="125"/>
      <c r="C54" s="12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U54" s="75"/>
      <c r="V54" s="75"/>
      <c r="W54" s="75">
        <v>1</v>
      </c>
      <c r="X54" s="75">
        <v>1</v>
      </c>
      <c r="Y54" s="75">
        <v>1</v>
      </c>
      <c r="Z54" s="75"/>
      <c r="AA54" s="75">
        <v>1</v>
      </c>
      <c r="AB54" s="75">
        <v>1</v>
      </c>
      <c r="AC54" s="75">
        <v>1</v>
      </c>
      <c r="AD54" s="75"/>
      <c r="AE54" s="75">
        <v>1</v>
      </c>
      <c r="AF54" s="75">
        <v>1</v>
      </c>
      <c r="AG54" s="75">
        <v>1</v>
      </c>
      <c r="AH54" s="75"/>
      <c r="AI54" s="75"/>
      <c r="AJ54" s="75">
        <v>1</v>
      </c>
      <c r="AK54" s="75">
        <v>1</v>
      </c>
      <c r="AL54" s="75">
        <v>1</v>
      </c>
      <c r="AM54" s="75">
        <v>1</v>
      </c>
      <c r="AN54" s="75">
        <v>1</v>
      </c>
      <c r="AO54" s="75">
        <v>1</v>
      </c>
      <c r="AP54" s="75"/>
      <c r="AQ54" s="75">
        <v>1</v>
      </c>
      <c r="AR54" s="75"/>
      <c r="AS54" s="75"/>
      <c r="AT54" s="75"/>
      <c r="AU54" s="75"/>
      <c r="AV54" s="75">
        <v>1</v>
      </c>
      <c r="AW54" s="75"/>
      <c r="AX54" s="75"/>
      <c r="AY54" s="75">
        <v>1</v>
      </c>
      <c r="AZ54" s="75">
        <v>1</v>
      </c>
      <c r="BA54" s="75"/>
      <c r="BB54" s="75"/>
      <c r="BC54" s="75"/>
      <c r="BD54" s="75"/>
      <c r="BE54" s="75"/>
      <c r="BF54" s="75"/>
      <c r="BG54" s="75">
        <v>1</v>
      </c>
      <c r="BH54" s="75"/>
      <c r="BI54" s="75">
        <v>1</v>
      </c>
      <c r="BJ54" s="75"/>
      <c r="BK54" s="75">
        <v>1</v>
      </c>
      <c r="BL54" s="75"/>
      <c r="BM54" s="75"/>
      <c r="BN54" s="75"/>
      <c r="BO54" s="75">
        <v>1</v>
      </c>
      <c r="BP54" s="75">
        <v>1</v>
      </c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>
        <v>1</v>
      </c>
      <c r="CL54" s="75"/>
      <c r="CM54" s="75"/>
      <c r="CN54" s="75">
        <v>1</v>
      </c>
      <c r="CO54" s="75">
        <v>1</v>
      </c>
      <c r="CP54" s="75"/>
      <c r="CQ54" s="75"/>
      <c r="CR54" s="75"/>
      <c r="CS54" s="75"/>
      <c r="CT54" s="75"/>
      <c r="CU54" s="75"/>
      <c r="CV54" s="75"/>
      <c r="CW54" s="75"/>
    </row>
    <row r="55" spans="1:101" ht="12">
      <c r="A55" s="121">
        <v>107</v>
      </c>
      <c r="B55" s="125"/>
      <c r="C55" s="12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>
        <v>1</v>
      </c>
      <c r="U55" s="75"/>
      <c r="V55" s="75"/>
      <c r="W55" s="75">
        <v>1</v>
      </c>
      <c r="X55" s="75"/>
      <c r="Y55" s="75"/>
      <c r="Z55" s="75"/>
      <c r="AA55" s="75"/>
      <c r="AB55" s="75"/>
      <c r="AC55" s="75"/>
      <c r="AD55" s="75"/>
      <c r="AE55" s="75"/>
      <c r="AF55" s="75">
        <v>1</v>
      </c>
      <c r="AG55" s="75"/>
      <c r="AH55" s="75"/>
      <c r="AI55" s="75"/>
      <c r="AJ55" s="75"/>
      <c r="AK55" s="75">
        <v>1</v>
      </c>
      <c r="AL55" s="75"/>
      <c r="AM55" s="75">
        <v>1</v>
      </c>
      <c r="AN55" s="75"/>
      <c r="AO55" s="75"/>
      <c r="AP55" s="75">
        <v>1</v>
      </c>
      <c r="AQ55" s="75"/>
      <c r="AR55" s="75"/>
      <c r="AS55" s="75">
        <v>1</v>
      </c>
      <c r="AT55" s="75"/>
      <c r="AU55" s="75"/>
      <c r="AV55" s="75">
        <v>1</v>
      </c>
      <c r="AW55" s="75"/>
      <c r="AX55" s="75"/>
      <c r="AY55" s="75">
        <v>1</v>
      </c>
      <c r="AZ55" s="75"/>
      <c r="BA55" s="75">
        <v>1</v>
      </c>
      <c r="BB55" s="75"/>
      <c r="BC55" s="75"/>
      <c r="BD55" s="75"/>
      <c r="BE55" s="75"/>
      <c r="BF55" s="75"/>
      <c r="BG55" s="75">
        <v>1</v>
      </c>
      <c r="BH55" s="75">
        <v>1</v>
      </c>
      <c r="BI55" s="75"/>
      <c r="BJ55" s="75"/>
      <c r="BK55" s="75"/>
      <c r="BL55" s="75"/>
      <c r="BM55" s="75"/>
      <c r="BN55" s="75"/>
      <c r="BO55" s="75"/>
      <c r="BP55" s="75"/>
      <c r="BQ55" s="75"/>
      <c r="BR55" s="75">
        <v>1</v>
      </c>
      <c r="BS55" s="75"/>
      <c r="BT55" s="75">
        <v>1</v>
      </c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>
        <v>1</v>
      </c>
      <c r="CJ55" s="75">
        <v>1</v>
      </c>
      <c r="CK55" s="75"/>
      <c r="CL55" s="75">
        <v>1</v>
      </c>
      <c r="CM55" s="75">
        <v>1</v>
      </c>
      <c r="CN55" s="75"/>
      <c r="CO55" s="75"/>
      <c r="CP55" s="75"/>
      <c r="CQ55" s="75"/>
      <c r="CR55" s="75"/>
      <c r="CS55" s="75"/>
      <c r="CT55" s="75"/>
      <c r="CU55" s="75"/>
      <c r="CV55" s="75"/>
      <c r="CW55" s="75"/>
    </row>
    <row r="56" spans="1:101" ht="12">
      <c r="A56" s="121">
        <v>108</v>
      </c>
      <c r="B56" s="125"/>
      <c r="C56" s="12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>
        <v>1</v>
      </c>
      <c r="U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>
        <v>1</v>
      </c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>
        <v>1</v>
      </c>
      <c r="CB56" s="75">
        <v>1</v>
      </c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</row>
    <row r="57" spans="1:101" ht="12">
      <c r="A57" s="121">
        <v>109</v>
      </c>
      <c r="B57" s="125"/>
      <c r="C57" s="12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</row>
    <row r="58" spans="1:101" ht="12">
      <c r="A58" s="121">
        <v>110</v>
      </c>
      <c r="B58" s="125"/>
      <c r="C58" s="12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>
        <v>1</v>
      </c>
      <c r="R58" s="75">
        <v>1</v>
      </c>
      <c r="S58" s="75"/>
      <c r="T58" s="75">
        <v>1</v>
      </c>
      <c r="U58" s="75"/>
      <c r="V58" s="75">
        <v>1</v>
      </c>
      <c r="W58" s="75">
        <v>1</v>
      </c>
      <c r="X58" s="75"/>
      <c r="Y58" s="75"/>
      <c r="Z58" s="75"/>
      <c r="AA58" s="75">
        <v>1</v>
      </c>
      <c r="AB58" s="75">
        <v>1</v>
      </c>
      <c r="AC58" s="75"/>
      <c r="AD58" s="75">
        <v>1</v>
      </c>
      <c r="AE58" s="75">
        <v>1</v>
      </c>
      <c r="AF58" s="75">
        <v>1</v>
      </c>
      <c r="AG58" s="75">
        <v>1</v>
      </c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>
        <v>1</v>
      </c>
      <c r="AU58" s="75"/>
      <c r="AV58" s="75"/>
      <c r="AW58" s="75">
        <v>1</v>
      </c>
      <c r="AX58" s="75"/>
      <c r="AY58" s="75"/>
      <c r="AZ58" s="75"/>
      <c r="BA58" s="75">
        <v>1</v>
      </c>
      <c r="BB58" s="75"/>
      <c r="BC58" s="75"/>
      <c r="BD58" s="75"/>
      <c r="BE58" s="75"/>
      <c r="BF58" s="75"/>
      <c r="BG58" s="75">
        <v>1</v>
      </c>
      <c r="BH58" s="75">
        <v>1</v>
      </c>
      <c r="BI58" s="75">
        <v>1</v>
      </c>
      <c r="BJ58" s="75"/>
      <c r="BK58" s="75"/>
      <c r="BL58" s="75"/>
      <c r="BM58" s="75"/>
      <c r="BN58" s="75"/>
      <c r="BO58" s="75"/>
      <c r="BP58" s="75"/>
      <c r="BQ58" s="75"/>
      <c r="BR58" s="75"/>
      <c r="BS58" s="75">
        <v>1</v>
      </c>
      <c r="BT58" s="75">
        <v>1</v>
      </c>
      <c r="BU58" s="75"/>
      <c r="BV58" s="75"/>
      <c r="BW58" s="75"/>
      <c r="BX58" s="75"/>
      <c r="BY58" s="75"/>
      <c r="BZ58" s="75"/>
      <c r="CA58" s="75"/>
      <c r="CB58" s="75">
        <v>1</v>
      </c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</row>
    <row r="59" spans="1:101" ht="12">
      <c r="A59" s="121">
        <v>111</v>
      </c>
      <c r="B59" s="125"/>
      <c r="C59" s="12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>
        <v>1</v>
      </c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>
        <v>1</v>
      </c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</row>
    <row r="60" spans="1:101" ht="12">
      <c r="A60" s="121">
        <v>112</v>
      </c>
      <c r="B60" s="125"/>
      <c r="C60" s="12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>
        <v>1</v>
      </c>
      <c r="AH60" s="75"/>
      <c r="AI60" s="75"/>
      <c r="AJ60" s="75"/>
      <c r="AK60" s="75"/>
      <c r="AL60" s="75"/>
      <c r="AM60" s="75"/>
      <c r="AN60" s="75"/>
      <c r="AO60" s="75"/>
      <c r="AP60" s="75"/>
      <c r="AQ60" s="75">
        <v>1</v>
      </c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>
        <v>1</v>
      </c>
      <c r="BO60" s="75">
        <v>1</v>
      </c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>
        <v>1</v>
      </c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</row>
    <row r="61" spans="1:101" ht="12">
      <c r="A61" s="121">
        <v>113</v>
      </c>
      <c r="B61" s="125"/>
      <c r="C61" s="125"/>
      <c r="D61" s="75"/>
      <c r="E61" s="75"/>
      <c r="F61" s="75"/>
      <c r="G61" s="75"/>
      <c r="H61" s="75"/>
      <c r="I61" s="75"/>
      <c r="J61" s="75"/>
      <c r="K61" s="75"/>
      <c r="L61" s="75"/>
      <c r="M61" s="75">
        <v>1</v>
      </c>
      <c r="N61" s="75"/>
      <c r="O61" s="75"/>
      <c r="P61" s="75"/>
      <c r="Q61" s="75">
        <v>1</v>
      </c>
      <c r="R61" s="75"/>
      <c r="S61" s="75">
        <v>1</v>
      </c>
      <c r="T61" s="75"/>
      <c r="U61" s="75"/>
      <c r="V61" s="75">
        <v>1</v>
      </c>
      <c r="W61" s="75">
        <v>1</v>
      </c>
      <c r="X61" s="75"/>
      <c r="Y61" s="75"/>
      <c r="Z61" s="75"/>
      <c r="AA61" s="75"/>
      <c r="AB61" s="75"/>
      <c r="AC61" s="75"/>
      <c r="AD61" s="75">
        <v>1</v>
      </c>
      <c r="AE61" s="75">
        <v>1</v>
      </c>
      <c r="AF61" s="75"/>
      <c r="AG61" s="75">
        <v>1</v>
      </c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>
        <v>1</v>
      </c>
      <c r="BE61" s="75"/>
      <c r="BF61" s="75"/>
      <c r="BG61" s="75"/>
      <c r="BH61" s="75"/>
      <c r="BI61" s="75">
        <v>1</v>
      </c>
      <c r="BJ61" s="75"/>
      <c r="BK61" s="75">
        <v>1</v>
      </c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>
        <v>1</v>
      </c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</row>
    <row r="62" spans="1:101" ht="12">
      <c r="A62" s="121">
        <v>114</v>
      </c>
      <c r="B62" s="125"/>
      <c r="C62" s="12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>
        <v>1</v>
      </c>
      <c r="AE62" s="75"/>
      <c r="AF62" s="75"/>
      <c r="AG62" s="75">
        <v>1</v>
      </c>
      <c r="AH62" s="75"/>
      <c r="AI62" s="75"/>
      <c r="AJ62" s="75"/>
      <c r="AK62" s="75"/>
      <c r="AL62" s="75"/>
      <c r="AM62" s="75"/>
      <c r="AN62" s="75"/>
      <c r="AO62" s="75"/>
      <c r="AP62" s="75">
        <v>1</v>
      </c>
      <c r="AQ62" s="75"/>
      <c r="AR62" s="75"/>
      <c r="AS62" s="75"/>
      <c r="AT62" s="75"/>
      <c r="AU62" s="75"/>
      <c r="AV62" s="75"/>
      <c r="AW62" s="75"/>
      <c r="AX62" s="75"/>
      <c r="AY62" s="75">
        <v>1</v>
      </c>
      <c r="AZ62" s="75">
        <v>1</v>
      </c>
      <c r="BA62" s="75"/>
      <c r="BB62" s="75"/>
      <c r="BC62" s="75"/>
      <c r="BD62" s="75"/>
      <c r="BE62" s="75"/>
      <c r="BF62" s="75"/>
      <c r="BG62" s="75">
        <v>1</v>
      </c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>
        <v>1</v>
      </c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</row>
    <row r="63" spans="1:101" ht="12">
      <c r="A63" s="121">
        <v>115</v>
      </c>
      <c r="B63" s="125"/>
      <c r="C63" s="12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>
        <v>1</v>
      </c>
      <c r="O63" s="75"/>
      <c r="P63" s="75"/>
      <c r="Q63" s="75"/>
      <c r="R63" s="75"/>
      <c r="S63" s="75"/>
      <c r="T63" s="75"/>
      <c r="U63" s="75"/>
      <c r="V63" s="75"/>
      <c r="W63" s="75"/>
      <c r="X63" s="75">
        <v>1</v>
      </c>
      <c r="Y63" s="75">
        <v>1</v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>
        <v>1</v>
      </c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>
        <v>1</v>
      </c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</row>
    <row r="64" spans="1:101" ht="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127"/>
      <c r="O64" s="75"/>
      <c r="P64" s="75"/>
      <c r="Q64" s="75"/>
      <c r="R64" s="75"/>
      <c r="S64" s="75"/>
      <c r="T64" s="75"/>
      <c r="U64" s="75"/>
      <c r="V64" s="75"/>
      <c r="W64" s="75"/>
      <c r="X64" s="127"/>
      <c r="Y64" s="75"/>
      <c r="Z64" s="75"/>
      <c r="AA64" s="75"/>
      <c r="AB64" s="75"/>
      <c r="AC64" s="75"/>
      <c r="AD64" s="75"/>
      <c r="AE64" s="75"/>
      <c r="AF64" s="75"/>
      <c r="AG64" s="75"/>
      <c r="AH64" s="127"/>
      <c r="AI64" s="75"/>
      <c r="AJ64" s="75"/>
      <c r="AK64" s="75"/>
      <c r="AL64" s="75"/>
      <c r="AM64" s="75"/>
      <c r="AN64" s="75"/>
      <c r="AO64" s="75"/>
      <c r="AP64" s="75"/>
      <c r="AQ64" s="75"/>
      <c r="AR64" s="127"/>
      <c r="AS64" s="75"/>
      <c r="AT64" s="75"/>
      <c r="AU64" s="75"/>
      <c r="AV64" s="75"/>
      <c r="AW64" s="75"/>
      <c r="AX64" s="75"/>
      <c r="AY64" s="75"/>
      <c r="AZ64" s="75"/>
      <c r="BA64" s="75"/>
      <c r="BB64" s="127"/>
      <c r="BC64" s="75"/>
      <c r="BD64" s="75"/>
      <c r="BE64" s="75"/>
      <c r="BF64" s="75"/>
      <c r="BG64" s="75"/>
      <c r="BH64" s="75"/>
      <c r="BI64" s="75"/>
      <c r="BJ64" s="75"/>
      <c r="BK64" s="75"/>
      <c r="BL64" s="127"/>
      <c r="BM64" s="75"/>
      <c r="BN64" s="75"/>
      <c r="BO64" s="75"/>
      <c r="BP64" s="75"/>
      <c r="BQ64" s="75"/>
      <c r="BR64" s="75"/>
      <c r="BS64" s="75"/>
      <c r="BT64" s="75"/>
      <c r="BU64" s="75"/>
      <c r="BV64" s="127"/>
      <c r="BW64" s="75"/>
      <c r="BX64" s="75"/>
      <c r="BY64" s="75"/>
      <c r="BZ64" s="75"/>
      <c r="CA64" s="75"/>
      <c r="CB64" s="75"/>
      <c r="CC64" s="75"/>
      <c r="CD64" s="75"/>
      <c r="CE64" s="75"/>
      <c r="CF64" s="127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</row>
    <row r="65" spans="1:101" ht="1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</row>
    <row r="66" spans="1:101" ht="1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</row>
    <row r="67" spans="1:101" ht="1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</row>
    <row r="68" spans="1:101" ht="1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</row>
    <row r="69" spans="1:101" ht="1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</row>
    <row r="70" spans="1:101" ht="1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</row>
    <row r="71" spans="1:101" ht="1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</row>
    <row r="72" spans="1:101" ht="1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</row>
    <row r="73" spans="1:101" ht="1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</row>
    <row r="74" spans="1:101" ht="1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</row>
    <row r="75" spans="1:101" ht="1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</row>
    <row r="76" spans="1:101" ht="1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</row>
    <row r="77" spans="1:101" ht="1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</row>
    <row r="78" spans="1:101" ht="1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</row>
    <row r="79" spans="1:101" ht="1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</row>
    <row r="80" spans="1:101" ht="1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</row>
    <row r="81" spans="1:101" ht="1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</row>
    <row r="82" spans="1:101" ht="1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</row>
    <row r="83" spans="1:101" ht="1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</row>
    <row r="84" spans="1:101" ht="1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</row>
    <row r="85" spans="1:101" ht="1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</row>
    <row r="86" spans="1:101" ht="1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</row>
    <row r="87" spans="1:101" ht="1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</row>
    <row r="88" spans="1:101" ht="1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</row>
    <row r="89" spans="1:101" ht="1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</row>
    <row r="90" spans="1:101" ht="1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</row>
    <row r="91" spans="1:101" ht="1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</row>
    <row r="92" spans="1:101" ht="1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</row>
    <row r="93" spans="1:101" ht="1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</row>
    <row r="94" spans="1:101" ht="1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</row>
    <row r="95" spans="1:101" ht="1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</row>
    <row r="96" spans="1:101" ht="1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</row>
    <row r="97" spans="1:101" ht="1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</row>
    <row r="98" spans="1:101" ht="1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</row>
    <row r="99" spans="1:101" ht="1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</row>
    <row r="100" spans="1:101" ht="1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</row>
    <row r="101" spans="1:101" ht="1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</row>
    <row r="102" spans="1:101" ht="1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</row>
    <row r="103" spans="1:101" ht="1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</row>
    <row r="104" spans="1:101" ht="1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</row>
    <row r="105" spans="1:101" ht="1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</row>
    <row r="106" spans="1:101" ht="1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</row>
    <row r="107" spans="1:101" ht="1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</row>
    <row r="108" spans="1:101" ht="1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</row>
    <row r="109" spans="1:101" ht="1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</row>
    <row r="110" spans="1:101" ht="1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</row>
    <row r="111" spans="1:101" ht="1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</row>
    <row r="112" spans="1:101" ht="1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</row>
    <row r="113" spans="1:101" ht="1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</row>
    <row r="114" spans="1:101" ht="1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</row>
    <row r="115" spans="1:101" ht="1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</row>
    <row r="116" spans="1:101" ht="1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</row>
    <row r="117" spans="1:101" ht="1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</row>
    <row r="118" spans="1:101" ht="1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</row>
    <row r="119" spans="1:101" ht="1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</row>
    <row r="120" spans="1:101" ht="1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</row>
    <row r="121" spans="1:101" ht="1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</row>
    <row r="122" spans="1:101" ht="1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</row>
    <row r="123" spans="1:101" ht="1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</row>
    <row r="124" spans="1:101" ht="1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</row>
    <row r="125" spans="1:101" ht="1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</row>
    <row r="126" spans="1:101" ht="1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</row>
    <row r="127" spans="1:101" ht="1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</row>
    <row r="128" spans="1:101" ht="1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</row>
    <row r="129" spans="1:101" ht="1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</row>
    <row r="130" spans="1:101" ht="1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</row>
    <row r="131" spans="1:101" ht="1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</row>
    <row r="132" spans="1:101" ht="1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</row>
    <row r="133" spans="1:101" ht="1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</row>
    <row r="134" spans="1:101" ht="1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</row>
    <row r="135" spans="1:101" ht="1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</row>
    <row r="136" spans="1:101" ht="1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</row>
    <row r="137" spans="1:101" ht="1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</row>
    <row r="138" spans="1:101" ht="1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</row>
    <row r="139" spans="1:101" ht="1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</row>
    <row r="140" spans="1:101" ht="1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</row>
    <row r="141" spans="1:101" ht="1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</row>
    <row r="142" spans="1:101" ht="1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</row>
    <row r="143" spans="1:101" ht="1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</row>
    <row r="144" spans="1:101" ht="1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</row>
    <row r="145" spans="1:101" ht="1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</row>
    <row r="146" spans="1:101" ht="1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</row>
    <row r="147" spans="1:101" ht="1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</row>
    <row r="148" spans="1:101" ht="1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</row>
    <row r="149" spans="1:101" ht="1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</row>
    <row r="150" spans="1:101" ht="1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</row>
    <row r="151" spans="1:101" ht="1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</row>
    <row r="152" spans="1:101" ht="1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</row>
    <row r="153" spans="1:101" ht="1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</row>
    <row r="154" spans="1:101" ht="1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</row>
    <row r="155" spans="1:101" ht="1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</row>
    <row r="156" spans="1:101" ht="1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</row>
    <row r="157" spans="1:101" ht="1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</row>
    <row r="158" spans="1:101" ht="1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</row>
    <row r="159" spans="1:101" ht="1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</row>
    <row r="160" spans="1:101" ht="1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</row>
    <row r="161" spans="1:101" ht="1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</row>
    <row r="162" spans="1:101" ht="1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</row>
    <row r="163" spans="1:101" ht="1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</row>
    <row r="164" spans="1:101" ht="1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</row>
    <row r="165" spans="1:101" ht="1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</row>
    <row r="166" spans="1:101" ht="1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</row>
    <row r="167" spans="1:101" ht="1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</row>
    <row r="168" spans="1:101" ht="1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</row>
    <row r="169" spans="1:101" ht="1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</row>
    <row r="170" spans="1:101" ht="1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</row>
    <row r="171" spans="1:101" ht="1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</row>
    <row r="172" spans="1:101" ht="1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</row>
    <row r="173" spans="1:101" ht="1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</row>
    <row r="174" spans="1:101" ht="1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</row>
    <row r="175" spans="1:101" ht="1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</row>
    <row r="176" spans="1:101" ht="1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</row>
    <row r="177" spans="1:101" ht="1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</row>
    <row r="178" spans="1:101" ht="1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</row>
    <row r="179" spans="1:101" ht="1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</row>
    <row r="180" spans="1:101" ht="1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</row>
    <row r="181" spans="1:101" ht="1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</row>
    <row r="182" spans="1:101" ht="1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</row>
    <row r="183" spans="1:101" ht="1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</row>
    <row r="184" spans="1:101" ht="1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</row>
    <row r="185" spans="1:101" ht="1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</row>
    <row r="186" spans="1:101" ht="1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</row>
    <row r="187" spans="1:101" ht="1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</row>
    <row r="188" spans="1:101" ht="1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</row>
    <row r="189" spans="1:101" ht="1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</row>
    <row r="190" spans="1:101" ht="1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</row>
    <row r="191" spans="1:101" ht="1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</row>
    <row r="192" spans="1:101" ht="1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</row>
    <row r="193" spans="1:101" ht="1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</row>
    <row r="194" spans="1:101" ht="1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</row>
    <row r="195" spans="1:101" ht="1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</row>
    <row r="196" spans="1:101" ht="1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</row>
    <row r="197" spans="1:101" ht="1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</row>
    <row r="198" spans="1:101" ht="1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</row>
    <row r="199" spans="1:101" ht="1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</row>
    <row r="200" spans="1:101" ht="1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</row>
    <row r="201" spans="1:101" ht="1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</row>
    <row r="202" spans="1:101" ht="1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5"/>
      <c r="CP202" s="75"/>
      <c r="CQ202" s="75"/>
      <c r="CR202" s="75"/>
      <c r="CS202" s="75"/>
      <c r="CT202" s="75"/>
      <c r="CU202" s="75"/>
      <c r="CV202" s="75"/>
      <c r="CW202" s="75"/>
    </row>
    <row r="203" spans="1:101" ht="1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</row>
    <row r="204" spans="1:101" ht="1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</row>
    <row r="205" spans="1:101" ht="1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</row>
    <row r="206" spans="1:101" ht="1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</row>
    <row r="207" spans="1:101" ht="1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</row>
    <row r="208" spans="1:101" ht="1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</row>
    <row r="209" spans="1:101" ht="12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</row>
    <row r="210" spans="1:101" ht="12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</row>
    <row r="211" spans="1:101" ht="12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</row>
    <row r="212" spans="1:101" ht="1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</row>
    <row r="213" spans="1:101" ht="12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</row>
    <row r="214" spans="1:101" ht="12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5"/>
      <c r="CP214" s="75"/>
      <c r="CQ214" s="75"/>
      <c r="CR214" s="75"/>
      <c r="CS214" s="75"/>
      <c r="CT214" s="75"/>
      <c r="CU214" s="75"/>
      <c r="CV214" s="75"/>
      <c r="CW214" s="75"/>
    </row>
    <row r="215" spans="1:101" ht="12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</row>
    <row r="216" spans="1:101" ht="12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</row>
    <row r="217" spans="1:101" ht="12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  <c r="CV217" s="75"/>
      <c r="CW217" s="75"/>
    </row>
    <row r="218" spans="1:101" ht="12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5"/>
      <c r="CP218" s="75"/>
      <c r="CQ218" s="75"/>
      <c r="CR218" s="75"/>
      <c r="CS218" s="75"/>
      <c r="CT218" s="75"/>
      <c r="CU218" s="75"/>
      <c r="CV218" s="75"/>
      <c r="CW218" s="75"/>
    </row>
    <row r="219" spans="1:101" ht="12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</row>
    <row r="220" spans="1:101" ht="12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5"/>
      <c r="CP220" s="75"/>
      <c r="CQ220" s="75"/>
      <c r="CR220" s="75"/>
      <c r="CS220" s="75"/>
      <c r="CT220" s="75"/>
      <c r="CU220" s="75"/>
      <c r="CV220" s="75"/>
      <c r="CW220" s="75"/>
    </row>
    <row r="221" spans="1:101" ht="12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</row>
    <row r="222" spans="1:101" ht="1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</row>
    <row r="223" spans="1:101" ht="12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5"/>
      <c r="CP223" s="75"/>
      <c r="CQ223" s="75"/>
      <c r="CR223" s="75"/>
      <c r="CS223" s="75"/>
      <c r="CT223" s="75"/>
      <c r="CU223" s="75"/>
      <c r="CV223" s="75"/>
      <c r="CW223" s="75"/>
    </row>
    <row r="224" spans="1:101" ht="12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</row>
    <row r="225" spans="1:101" ht="12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</row>
    <row r="226" spans="1:101" ht="12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5"/>
      <c r="CP226" s="75"/>
      <c r="CQ226" s="75"/>
      <c r="CR226" s="75"/>
      <c r="CS226" s="75"/>
      <c r="CT226" s="75"/>
      <c r="CU226" s="75"/>
      <c r="CV226" s="75"/>
      <c r="CW226" s="75"/>
    </row>
    <row r="227" spans="1:101" ht="1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</row>
    <row r="228" spans="1:101" ht="1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</row>
    <row r="229" spans="1:101" ht="1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  <c r="CR229" s="75"/>
      <c r="CS229" s="75"/>
      <c r="CT229" s="75"/>
      <c r="CU229" s="75"/>
      <c r="CV229" s="75"/>
      <c r="CW229" s="75"/>
    </row>
    <row r="230" spans="1:101" ht="12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</row>
    <row r="231" spans="1:101" ht="1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</row>
    <row r="232" spans="1:101" ht="1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</row>
    <row r="233" spans="1:101" ht="12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</row>
    <row r="234" spans="1:101" ht="12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5"/>
      <c r="CP234" s="75"/>
      <c r="CQ234" s="75"/>
      <c r="CR234" s="75"/>
      <c r="CS234" s="75"/>
      <c r="CT234" s="75"/>
      <c r="CU234" s="75"/>
      <c r="CV234" s="75"/>
      <c r="CW234" s="75"/>
    </row>
    <row r="235" spans="1:101" ht="12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</row>
    <row r="236" spans="1:101" ht="12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5"/>
      <c r="CP236" s="75"/>
      <c r="CQ236" s="75"/>
      <c r="CR236" s="75"/>
      <c r="CS236" s="75"/>
      <c r="CT236" s="75"/>
      <c r="CU236" s="75"/>
      <c r="CV236" s="75"/>
      <c r="CW236" s="75"/>
    </row>
    <row r="237" spans="1:101" ht="12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</row>
    <row r="238" spans="1:101" ht="12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</row>
    <row r="239" spans="1:101" ht="12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</row>
    <row r="240" spans="1:101" ht="12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</row>
    <row r="241" spans="1:101" ht="12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</row>
    <row r="242" spans="1:101" ht="1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</row>
    <row r="243" spans="1:101" ht="12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</row>
    <row r="244" spans="1:101" ht="12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</row>
    <row r="245" spans="1:101" ht="12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</row>
    <row r="246" spans="1:101" ht="12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</row>
    <row r="247" spans="1:101" ht="12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</row>
    <row r="248" spans="1:101" ht="12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</row>
    <row r="249" spans="1:101" ht="12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5"/>
      <c r="CP249" s="75"/>
      <c r="CQ249" s="75"/>
      <c r="CR249" s="75"/>
      <c r="CS249" s="75"/>
      <c r="CT249" s="75"/>
      <c r="CU249" s="75"/>
      <c r="CV249" s="75"/>
      <c r="CW249" s="75"/>
    </row>
    <row r="250" spans="1:101" ht="12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</row>
    <row r="251" spans="1:101" ht="12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</row>
    <row r="252" spans="1:101" ht="1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5"/>
      <c r="CP252" s="75"/>
      <c r="CQ252" s="75"/>
      <c r="CR252" s="75"/>
      <c r="CS252" s="75"/>
      <c r="CT252" s="75"/>
      <c r="CU252" s="75"/>
      <c r="CV252" s="75"/>
      <c r="CW252" s="75"/>
    </row>
    <row r="253" spans="1:101" ht="12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5"/>
      <c r="CP253" s="75"/>
      <c r="CQ253" s="75"/>
      <c r="CR253" s="75"/>
      <c r="CS253" s="75"/>
      <c r="CT253" s="75"/>
      <c r="CU253" s="75"/>
      <c r="CV253" s="75"/>
      <c r="CW253" s="75"/>
    </row>
    <row r="254" spans="1:101" ht="12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</row>
    <row r="255" spans="1:101" ht="12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</row>
    <row r="256" spans="1:101" ht="12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5"/>
      <c r="CP256" s="75"/>
      <c r="CQ256" s="75"/>
      <c r="CR256" s="75"/>
      <c r="CS256" s="75"/>
      <c r="CT256" s="75"/>
      <c r="CU256" s="75"/>
      <c r="CV256" s="75"/>
      <c r="CW256" s="75"/>
    </row>
    <row r="257" spans="1:101" ht="12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</row>
    <row r="258" spans="1:101" ht="12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</row>
    <row r="259" spans="1:101" ht="12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</row>
    <row r="260" spans="1:101" ht="12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75"/>
      <c r="CQ260" s="75"/>
      <c r="CR260" s="75"/>
      <c r="CS260" s="75"/>
      <c r="CT260" s="75"/>
      <c r="CU260" s="75"/>
      <c r="CV260" s="75"/>
      <c r="CW260" s="75"/>
    </row>
    <row r="261" spans="1:101" ht="12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5"/>
      <c r="CP261" s="75"/>
      <c r="CQ261" s="75"/>
      <c r="CR261" s="75"/>
      <c r="CS261" s="75"/>
      <c r="CT261" s="75"/>
      <c r="CU261" s="75"/>
      <c r="CV261" s="75"/>
      <c r="CW261" s="75"/>
    </row>
    <row r="262" spans="1:101" ht="1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5"/>
      <c r="CP262" s="75"/>
      <c r="CQ262" s="75"/>
      <c r="CR262" s="75"/>
      <c r="CS262" s="75"/>
      <c r="CT262" s="75"/>
      <c r="CU262" s="75"/>
      <c r="CV262" s="75"/>
      <c r="CW262" s="75"/>
    </row>
    <row r="263" spans="1:101" ht="12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5"/>
      <c r="CR263" s="75"/>
      <c r="CS263" s="75"/>
      <c r="CT263" s="75"/>
      <c r="CU263" s="75"/>
      <c r="CV263" s="75"/>
      <c r="CW263" s="75"/>
    </row>
    <row r="264" spans="1:101" ht="12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</row>
    <row r="265" spans="1:101" ht="12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</row>
    <row r="266" spans="1:101" ht="12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5"/>
      <c r="CP266" s="75"/>
      <c r="CQ266" s="75"/>
      <c r="CR266" s="75"/>
      <c r="CS266" s="75"/>
      <c r="CT266" s="75"/>
      <c r="CU266" s="75"/>
      <c r="CV266" s="75"/>
      <c r="CW266" s="75"/>
    </row>
    <row r="267" spans="1:101" ht="12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</row>
    <row r="268" spans="1:101" ht="12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5"/>
      <c r="CP268" s="75"/>
      <c r="CQ268" s="75"/>
      <c r="CR268" s="75"/>
      <c r="CS268" s="75"/>
      <c r="CT268" s="75"/>
      <c r="CU268" s="75"/>
      <c r="CV268" s="75"/>
      <c r="CW268" s="75"/>
    </row>
    <row r="269" spans="1:101" ht="12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5"/>
      <c r="CP269" s="75"/>
      <c r="CQ269" s="75"/>
      <c r="CR269" s="75"/>
      <c r="CS269" s="75"/>
      <c r="CT269" s="75"/>
      <c r="CU269" s="75"/>
      <c r="CV269" s="75"/>
      <c r="CW269" s="75"/>
    </row>
    <row r="270" spans="1:101" ht="12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5"/>
      <c r="CP270" s="75"/>
      <c r="CQ270" s="75"/>
      <c r="CR270" s="75"/>
      <c r="CS270" s="75"/>
      <c r="CT270" s="75"/>
      <c r="CU270" s="75"/>
      <c r="CV270" s="75"/>
      <c r="CW270" s="75"/>
    </row>
    <row r="271" spans="1:101" ht="12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5"/>
      <c r="CP271" s="75"/>
      <c r="CQ271" s="75"/>
      <c r="CR271" s="75"/>
      <c r="CS271" s="75"/>
      <c r="CT271" s="75"/>
      <c r="CU271" s="75"/>
      <c r="CV271" s="75"/>
      <c r="CW271" s="75"/>
    </row>
    <row r="272" spans="1:101" ht="1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</row>
    <row r="273" spans="1:101" ht="12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</row>
    <row r="274" spans="1:101" ht="12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5"/>
      <c r="CP274" s="75"/>
      <c r="CQ274" s="75"/>
      <c r="CR274" s="75"/>
      <c r="CS274" s="75"/>
      <c r="CT274" s="75"/>
      <c r="CU274" s="75"/>
      <c r="CV274" s="75"/>
      <c r="CW274" s="75"/>
    </row>
    <row r="275" spans="1:101" ht="12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5"/>
      <c r="CP275" s="75"/>
      <c r="CQ275" s="75"/>
      <c r="CR275" s="75"/>
      <c r="CS275" s="75"/>
      <c r="CT275" s="75"/>
      <c r="CU275" s="75"/>
      <c r="CV275" s="75"/>
      <c r="CW275" s="75"/>
    </row>
    <row r="276" spans="1:101" ht="12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</row>
    <row r="277" spans="1:101" ht="12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</row>
    <row r="278" spans="1:101" ht="12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5"/>
      <c r="CP278" s="75"/>
      <c r="CQ278" s="75"/>
      <c r="CR278" s="75"/>
      <c r="CS278" s="75"/>
      <c r="CT278" s="75"/>
      <c r="CU278" s="75"/>
      <c r="CV278" s="75"/>
      <c r="CW278" s="75"/>
    </row>
    <row r="279" spans="1:101" ht="12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</row>
    <row r="280" spans="1:101" ht="12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5"/>
      <c r="CP280" s="75"/>
      <c r="CQ280" s="75"/>
      <c r="CR280" s="75"/>
      <c r="CS280" s="75"/>
      <c r="CT280" s="75"/>
      <c r="CU280" s="75"/>
      <c r="CV280" s="75"/>
      <c r="CW280" s="75"/>
    </row>
    <row r="281" spans="1:101" ht="1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</row>
    <row r="282" spans="1:101" ht="1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</row>
    <row r="283" spans="1:101" ht="1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5"/>
      <c r="CP283" s="75"/>
      <c r="CQ283" s="75"/>
      <c r="CR283" s="75"/>
      <c r="CS283" s="75"/>
      <c r="CT283" s="75"/>
      <c r="CU283" s="75"/>
      <c r="CV283" s="75"/>
      <c r="CW283" s="75"/>
    </row>
    <row r="284" spans="1:101" ht="1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5"/>
      <c r="CP284" s="75"/>
      <c r="CQ284" s="75"/>
      <c r="CR284" s="75"/>
      <c r="CS284" s="75"/>
      <c r="CT284" s="75"/>
      <c r="CU284" s="75"/>
      <c r="CV284" s="75"/>
      <c r="CW284" s="75"/>
    </row>
    <row r="285" spans="1:101" ht="1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5"/>
      <c r="CP285" s="75"/>
      <c r="CQ285" s="75"/>
      <c r="CR285" s="75"/>
      <c r="CS285" s="75"/>
      <c r="CT285" s="75"/>
      <c r="CU285" s="75"/>
      <c r="CV285" s="75"/>
      <c r="CW285" s="75"/>
    </row>
    <row r="286" spans="1:101" ht="1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</row>
    <row r="287" spans="1:101" ht="1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</row>
    <row r="288" spans="1:101" ht="1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</row>
    <row r="289" spans="1:101" ht="1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5"/>
      <c r="CP289" s="75"/>
      <c r="CQ289" s="75"/>
      <c r="CR289" s="75"/>
      <c r="CS289" s="75"/>
      <c r="CT289" s="75"/>
      <c r="CU289" s="75"/>
      <c r="CV289" s="75"/>
      <c r="CW289" s="75"/>
    </row>
    <row r="290" spans="1:101" ht="1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5"/>
      <c r="CP290" s="75"/>
      <c r="CQ290" s="75"/>
      <c r="CR290" s="75"/>
      <c r="CS290" s="75"/>
      <c r="CT290" s="75"/>
      <c r="CU290" s="75"/>
      <c r="CV290" s="75"/>
      <c r="CW290" s="75"/>
    </row>
    <row r="291" spans="1:101" ht="1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5"/>
      <c r="CP291" s="75"/>
      <c r="CQ291" s="75"/>
      <c r="CR291" s="75"/>
      <c r="CS291" s="75"/>
      <c r="CT291" s="75"/>
      <c r="CU291" s="75"/>
      <c r="CV291" s="75"/>
      <c r="CW291" s="75"/>
    </row>
    <row r="292" spans="1:101" ht="1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</row>
    <row r="293" spans="1:101" ht="1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5"/>
      <c r="CP293" s="75"/>
      <c r="CQ293" s="75"/>
      <c r="CR293" s="75"/>
      <c r="CS293" s="75"/>
      <c r="CT293" s="75"/>
      <c r="CU293" s="75"/>
      <c r="CV293" s="75"/>
      <c r="CW293" s="75"/>
    </row>
    <row r="294" spans="1:101" ht="1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5"/>
      <c r="CP294" s="75"/>
      <c r="CQ294" s="75"/>
      <c r="CR294" s="75"/>
      <c r="CS294" s="75"/>
      <c r="CT294" s="75"/>
      <c r="CU294" s="75"/>
      <c r="CV294" s="75"/>
      <c r="CW294" s="75"/>
    </row>
    <row r="295" spans="1:101" ht="1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5"/>
      <c r="CP295" s="75"/>
      <c r="CQ295" s="75"/>
      <c r="CR295" s="75"/>
      <c r="CS295" s="75"/>
      <c r="CT295" s="75"/>
      <c r="CU295" s="75"/>
      <c r="CV295" s="75"/>
      <c r="CW295" s="75"/>
    </row>
    <row r="296" spans="1:101" ht="1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</row>
    <row r="297" spans="1:101" ht="1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5"/>
      <c r="CP297" s="75"/>
      <c r="CQ297" s="75"/>
      <c r="CR297" s="75"/>
      <c r="CS297" s="75"/>
      <c r="CT297" s="75"/>
      <c r="CU297" s="75"/>
      <c r="CV297" s="75"/>
      <c r="CW297" s="75"/>
    </row>
    <row r="298" spans="1:101" ht="1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</row>
    <row r="299" spans="1:101" ht="1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</row>
    <row r="300" spans="1:101" ht="1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</row>
    <row r="301" spans="1:101" ht="1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5"/>
      <c r="CP301" s="75"/>
      <c r="CQ301" s="75"/>
      <c r="CR301" s="75"/>
      <c r="CS301" s="75"/>
      <c r="CT301" s="75"/>
      <c r="CU301" s="75"/>
      <c r="CV301" s="75"/>
      <c r="CW301" s="75"/>
    </row>
    <row r="302" spans="1:101" ht="1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5"/>
      <c r="CP302" s="75"/>
      <c r="CQ302" s="75"/>
      <c r="CR302" s="75"/>
      <c r="CS302" s="75"/>
      <c r="CT302" s="75"/>
      <c r="CU302" s="75"/>
      <c r="CV302" s="75"/>
      <c r="CW302" s="75"/>
    </row>
    <row r="303" spans="1:101" ht="1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</row>
    <row r="304" spans="1:101" ht="1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5"/>
      <c r="CP304" s="75"/>
      <c r="CQ304" s="75"/>
      <c r="CR304" s="75"/>
      <c r="CS304" s="75"/>
      <c r="CT304" s="75"/>
      <c r="CU304" s="75"/>
      <c r="CV304" s="75"/>
      <c r="CW304" s="75"/>
    </row>
    <row r="305" spans="1:101" ht="1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</row>
    <row r="306" spans="1:101" ht="1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</row>
    <row r="307" spans="1:101" ht="1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</row>
    <row r="308" spans="1:101" ht="1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5"/>
      <c r="CP308" s="75"/>
      <c r="CQ308" s="75"/>
      <c r="CR308" s="75"/>
      <c r="CS308" s="75"/>
      <c r="CT308" s="75"/>
      <c r="CU308" s="75"/>
      <c r="CV308" s="75"/>
      <c r="CW308" s="75"/>
    </row>
    <row r="309" spans="1:101" ht="1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</row>
    <row r="310" spans="1:101" ht="1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5"/>
      <c r="CP310" s="75"/>
      <c r="CQ310" s="75"/>
      <c r="CR310" s="75"/>
      <c r="CS310" s="75"/>
      <c r="CT310" s="75"/>
      <c r="CU310" s="75"/>
      <c r="CV310" s="75"/>
      <c r="CW310" s="75"/>
    </row>
    <row r="311" spans="1:101" ht="1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5"/>
      <c r="CP311" s="75"/>
      <c r="CQ311" s="75"/>
      <c r="CR311" s="75"/>
      <c r="CS311" s="75"/>
      <c r="CT311" s="75"/>
      <c r="CU311" s="75"/>
      <c r="CV311" s="75"/>
      <c r="CW311" s="75"/>
    </row>
    <row r="312" spans="1:101" ht="1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5"/>
      <c r="CP312" s="75"/>
      <c r="CQ312" s="75"/>
      <c r="CR312" s="75"/>
      <c r="CS312" s="75"/>
      <c r="CT312" s="75"/>
      <c r="CU312" s="75"/>
      <c r="CV312" s="75"/>
      <c r="CW312" s="75"/>
    </row>
    <row r="313" spans="1:101" ht="1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</row>
    <row r="314" spans="1:101" ht="1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5"/>
      <c r="CP314" s="75"/>
      <c r="CQ314" s="75"/>
      <c r="CR314" s="75"/>
      <c r="CS314" s="75"/>
      <c r="CT314" s="75"/>
      <c r="CU314" s="75"/>
      <c r="CV314" s="75"/>
      <c r="CW314" s="75"/>
    </row>
    <row r="315" spans="1:101" ht="1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5"/>
      <c r="CP315" s="75"/>
      <c r="CQ315" s="75"/>
      <c r="CR315" s="75"/>
      <c r="CS315" s="75"/>
      <c r="CT315" s="75"/>
      <c r="CU315" s="75"/>
      <c r="CV315" s="75"/>
      <c r="CW315" s="75"/>
    </row>
    <row r="316" spans="1:101" ht="1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5"/>
      <c r="CP316" s="75"/>
      <c r="CQ316" s="75"/>
      <c r="CR316" s="75"/>
      <c r="CS316" s="75"/>
      <c r="CT316" s="75"/>
      <c r="CU316" s="75"/>
      <c r="CV316" s="75"/>
      <c r="CW316" s="75"/>
    </row>
    <row r="317" spans="1:101" ht="1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</row>
    <row r="318" spans="1:101" ht="1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5"/>
      <c r="CP318" s="75"/>
      <c r="CQ318" s="75"/>
      <c r="CR318" s="75"/>
      <c r="CS318" s="75"/>
      <c r="CT318" s="75"/>
      <c r="CU318" s="75"/>
      <c r="CV318" s="75"/>
      <c r="CW318" s="75"/>
    </row>
    <row r="319" spans="1:101" ht="1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5"/>
      <c r="CP319" s="75"/>
      <c r="CQ319" s="75"/>
      <c r="CR319" s="75"/>
      <c r="CS319" s="75"/>
      <c r="CT319" s="75"/>
      <c r="CU319" s="75"/>
      <c r="CV319" s="75"/>
      <c r="CW319" s="75"/>
    </row>
    <row r="320" spans="1:101" ht="1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</row>
    <row r="321" spans="1:101" ht="1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5"/>
      <c r="CP321" s="75"/>
      <c r="CQ321" s="75"/>
      <c r="CR321" s="75"/>
      <c r="CS321" s="75"/>
      <c r="CT321" s="75"/>
      <c r="CU321" s="75"/>
      <c r="CV321" s="75"/>
      <c r="CW321" s="75"/>
    </row>
    <row r="322" spans="1:101" ht="1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5"/>
      <c r="CP322" s="75"/>
      <c r="CQ322" s="75"/>
      <c r="CR322" s="75"/>
      <c r="CS322" s="75"/>
      <c r="CT322" s="75"/>
      <c r="CU322" s="75"/>
      <c r="CV322" s="75"/>
      <c r="CW322" s="75"/>
    </row>
    <row r="323" spans="1:101" ht="1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5"/>
      <c r="CP323" s="75"/>
      <c r="CQ323" s="75"/>
      <c r="CR323" s="75"/>
      <c r="CS323" s="75"/>
      <c r="CT323" s="75"/>
      <c r="CU323" s="75"/>
      <c r="CV323" s="75"/>
      <c r="CW323" s="75"/>
    </row>
    <row r="324" spans="1:101" ht="1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5"/>
      <c r="CP324" s="75"/>
      <c r="CQ324" s="75"/>
      <c r="CR324" s="75"/>
      <c r="CS324" s="75"/>
      <c r="CT324" s="75"/>
      <c r="CU324" s="75"/>
      <c r="CV324" s="75"/>
      <c r="CW324" s="75"/>
    </row>
    <row r="325" spans="1:101" ht="1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5"/>
      <c r="CP325" s="75"/>
      <c r="CQ325" s="75"/>
      <c r="CR325" s="75"/>
      <c r="CS325" s="75"/>
      <c r="CT325" s="75"/>
      <c r="CU325" s="75"/>
      <c r="CV325" s="75"/>
      <c r="CW325" s="75"/>
    </row>
    <row r="326" spans="1:101" ht="1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5"/>
      <c r="CP326" s="75"/>
      <c r="CQ326" s="75"/>
      <c r="CR326" s="75"/>
      <c r="CS326" s="75"/>
      <c r="CT326" s="75"/>
      <c r="CU326" s="75"/>
      <c r="CV326" s="75"/>
      <c r="CW326" s="75"/>
    </row>
    <row r="327" spans="1:101" ht="1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5"/>
      <c r="CP327" s="75"/>
      <c r="CQ327" s="75"/>
      <c r="CR327" s="75"/>
      <c r="CS327" s="75"/>
      <c r="CT327" s="75"/>
      <c r="CU327" s="75"/>
      <c r="CV327" s="75"/>
      <c r="CW327" s="75"/>
    </row>
    <row r="328" spans="1:101" ht="1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5"/>
      <c r="CP328" s="75"/>
      <c r="CQ328" s="75"/>
      <c r="CR328" s="75"/>
      <c r="CS328" s="75"/>
      <c r="CT328" s="75"/>
      <c r="CU328" s="75"/>
      <c r="CV328" s="75"/>
      <c r="CW328" s="75"/>
    </row>
    <row r="329" spans="1:101" ht="1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5"/>
      <c r="CP329" s="75"/>
      <c r="CQ329" s="75"/>
      <c r="CR329" s="75"/>
      <c r="CS329" s="75"/>
      <c r="CT329" s="75"/>
      <c r="CU329" s="75"/>
      <c r="CV329" s="75"/>
      <c r="CW329" s="75"/>
    </row>
    <row r="330" spans="1:101" ht="1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</row>
    <row r="331" spans="1:101" ht="1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</row>
    <row r="332" spans="1:101" ht="1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5"/>
      <c r="CP332" s="75"/>
      <c r="CQ332" s="75"/>
      <c r="CR332" s="75"/>
      <c r="CS332" s="75"/>
      <c r="CT332" s="75"/>
      <c r="CU332" s="75"/>
      <c r="CV332" s="75"/>
      <c r="CW332" s="75"/>
    </row>
    <row r="333" spans="1:101" ht="1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5"/>
      <c r="CP333" s="75"/>
      <c r="CQ333" s="75"/>
      <c r="CR333" s="75"/>
      <c r="CS333" s="75"/>
      <c r="CT333" s="75"/>
      <c r="CU333" s="75"/>
      <c r="CV333" s="75"/>
      <c r="CW333" s="75"/>
    </row>
    <row r="334" spans="1:101" ht="1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5"/>
      <c r="CP334" s="75"/>
      <c r="CQ334" s="75"/>
      <c r="CR334" s="75"/>
      <c r="CS334" s="75"/>
      <c r="CT334" s="75"/>
      <c r="CU334" s="75"/>
      <c r="CV334" s="75"/>
      <c r="CW334" s="75"/>
    </row>
    <row r="335" spans="1:101" ht="1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5"/>
      <c r="CP335" s="75"/>
      <c r="CQ335" s="75"/>
      <c r="CR335" s="75"/>
      <c r="CS335" s="75"/>
      <c r="CT335" s="75"/>
      <c r="CU335" s="75"/>
      <c r="CV335" s="75"/>
      <c r="CW335" s="75"/>
    </row>
    <row r="336" spans="1:101" ht="1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5"/>
      <c r="CP336" s="75"/>
      <c r="CQ336" s="75"/>
      <c r="CR336" s="75"/>
      <c r="CS336" s="75"/>
      <c r="CT336" s="75"/>
      <c r="CU336" s="75"/>
      <c r="CV336" s="75"/>
      <c r="CW336" s="75"/>
    </row>
    <row r="337" spans="1:101" ht="1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5"/>
      <c r="CP337" s="75"/>
      <c r="CQ337" s="75"/>
      <c r="CR337" s="75"/>
      <c r="CS337" s="75"/>
      <c r="CT337" s="75"/>
      <c r="CU337" s="75"/>
      <c r="CV337" s="75"/>
      <c r="CW337" s="75"/>
    </row>
    <row r="338" spans="1:101" ht="1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</row>
    <row r="339" spans="1:101" ht="1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5"/>
      <c r="CP339" s="75"/>
      <c r="CQ339" s="75"/>
      <c r="CR339" s="75"/>
      <c r="CS339" s="75"/>
      <c r="CT339" s="75"/>
      <c r="CU339" s="75"/>
      <c r="CV339" s="75"/>
      <c r="CW339" s="75"/>
    </row>
    <row r="340" spans="1:101" ht="1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5"/>
      <c r="CP340" s="75"/>
      <c r="CQ340" s="75"/>
      <c r="CR340" s="75"/>
      <c r="CS340" s="75"/>
      <c r="CT340" s="75"/>
      <c r="CU340" s="75"/>
      <c r="CV340" s="75"/>
      <c r="CW340" s="75"/>
    </row>
    <row r="341" spans="1:101" ht="1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5"/>
      <c r="CP341" s="75"/>
      <c r="CQ341" s="75"/>
      <c r="CR341" s="75"/>
      <c r="CS341" s="75"/>
      <c r="CT341" s="75"/>
      <c r="CU341" s="75"/>
      <c r="CV341" s="75"/>
      <c r="CW341" s="75"/>
    </row>
    <row r="342" spans="1:101" ht="1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</row>
    <row r="343" spans="1:101" ht="1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5"/>
      <c r="CP343" s="75"/>
      <c r="CQ343" s="75"/>
      <c r="CR343" s="75"/>
      <c r="CS343" s="75"/>
      <c r="CT343" s="75"/>
      <c r="CU343" s="75"/>
      <c r="CV343" s="75"/>
      <c r="CW343" s="75"/>
    </row>
    <row r="344" spans="1:101" ht="1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5"/>
      <c r="CP344" s="75"/>
      <c r="CQ344" s="75"/>
      <c r="CR344" s="75"/>
      <c r="CS344" s="75"/>
      <c r="CT344" s="75"/>
      <c r="CU344" s="75"/>
      <c r="CV344" s="75"/>
      <c r="CW344" s="75"/>
    </row>
    <row r="345" spans="1:101" ht="1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5"/>
      <c r="CP345" s="75"/>
      <c r="CQ345" s="75"/>
      <c r="CR345" s="75"/>
      <c r="CS345" s="75"/>
      <c r="CT345" s="75"/>
      <c r="CU345" s="75"/>
      <c r="CV345" s="75"/>
      <c r="CW345" s="75"/>
    </row>
    <row r="346" spans="1:101" ht="1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5"/>
      <c r="CP346" s="75"/>
      <c r="CQ346" s="75"/>
      <c r="CR346" s="75"/>
      <c r="CS346" s="75"/>
      <c r="CT346" s="75"/>
      <c r="CU346" s="75"/>
      <c r="CV346" s="75"/>
      <c r="CW346" s="75"/>
    </row>
    <row r="347" spans="1:101" ht="1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5"/>
      <c r="CP347" s="75"/>
      <c r="CQ347" s="75"/>
      <c r="CR347" s="75"/>
      <c r="CS347" s="75"/>
      <c r="CT347" s="75"/>
      <c r="CU347" s="75"/>
      <c r="CV347" s="75"/>
      <c r="CW347" s="75"/>
    </row>
    <row r="348" spans="1:101" ht="1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5"/>
      <c r="CP348" s="75"/>
      <c r="CQ348" s="75"/>
      <c r="CR348" s="75"/>
      <c r="CS348" s="75"/>
      <c r="CT348" s="75"/>
      <c r="CU348" s="75"/>
      <c r="CV348" s="75"/>
      <c r="CW348" s="75"/>
    </row>
    <row r="349" spans="1:101" ht="1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</row>
    <row r="350" spans="1:101" ht="1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5"/>
      <c r="CP350" s="75"/>
      <c r="CQ350" s="75"/>
      <c r="CR350" s="75"/>
      <c r="CS350" s="75"/>
      <c r="CT350" s="75"/>
      <c r="CU350" s="75"/>
      <c r="CV350" s="75"/>
      <c r="CW350" s="75"/>
    </row>
    <row r="351" spans="1:101" ht="1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5"/>
      <c r="CP351" s="75"/>
      <c r="CQ351" s="75"/>
      <c r="CR351" s="75"/>
      <c r="CS351" s="75"/>
      <c r="CT351" s="75"/>
      <c r="CU351" s="75"/>
      <c r="CV351" s="75"/>
      <c r="CW351" s="75"/>
    </row>
    <row r="352" spans="1:101" ht="1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5"/>
      <c r="CP352" s="75"/>
      <c r="CQ352" s="75"/>
      <c r="CR352" s="75"/>
      <c r="CS352" s="75"/>
      <c r="CT352" s="75"/>
      <c r="CU352" s="75"/>
      <c r="CV352" s="75"/>
      <c r="CW352" s="75"/>
    </row>
    <row r="353" spans="1:101" ht="1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</row>
    <row r="354" spans="1:101" ht="1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5"/>
      <c r="CP354" s="75"/>
      <c r="CQ354" s="75"/>
      <c r="CR354" s="75"/>
      <c r="CS354" s="75"/>
      <c r="CT354" s="75"/>
      <c r="CU354" s="75"/>
      <c r="CV354" s="75"/>
      <c r="CW354" s="75"/>
    </row>
    <row r="355" spans="1:101" ht="1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5"/>
      <c r="CP355" s="75"/>
      <c r="CQ355" s="75"/>
      <c r="CR355" s="75"/>
      <c r="CS355" s="75"/>
      <c r="CT355" s="75"/>
      <c r="CU355" s="75"/>
      <c r="CV355" s="75"/>
      <c r="CW355" s="75"/>
    </row>
    <row r="356" spans="1:101" ht="1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5"/>
      <c r="CP356" s="75"/>
      <c r="CQ356" s="75"/>
      <c r="CR356" s="75"/>
      <c r="CS356" s="75"/>
      <c r="CT356" s="75"/>
      <c r="CU356" s="75"/>
      <c r="CV356" s="75"/>
      <c r="CW356" s="75"/>
    </row>
    <row r="357" spans="1:101" ht="1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</row>
    <row r="358" spans="1:101" ht="1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</row>
    <row r="359" spans="1:101" ht="1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</row>
    <row r="360" spans="1:101" ht="1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  <c r="CS360" s="75"/>
      <c r="CT360" s="75"/>
      <c r="CU360" s="75"/>
      <c r="CV360" s="75"/>
      <c r="CW360" s="75"/>
    </row>
    <row r="361" spans="1:101" ht="1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</row>
    <row r="362" spans="1:101" ht="1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</row>
    <row r="363" spans="1:101" ht="1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</row>
    <row r="364" spans="1:101" ht="1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</row>
    <row r="365" spans="1:101" ht="1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</row>
    <row r="366" spans="1:101" ht="1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5"/>
      <c r="CP366" s="75"/>
      <c r="CQ366" s="75"/>
      <c r="CR366" s="75"/>
      <c r="CS366" s="75"/>
      <c r="CT366" s="75"/>
      <c r="CU366" s="75"/>
      <c r="CV366" s="75"/>
      <c r="CW366" s="75"/>
    </row>
    <row r="367" spans="1:101" ht="1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5"/>
      <c r="CP367" s="75"/>
      <c r="CQ367" s="75"/>
      <c r="CR367" s="75"/>
      <c r="CS367" s="75"/>
      <c r="CT367" s="75"/>
      <c r="CU367" s="75"/>
      <c r="CV367" s="75"/>
      <c r="CW367" s="75"/>
    </row>
    <row r="368" spans="1:101" ht="1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5"/>
      <c r="CP368" s="75"/>
      <c r="CQ368" s="75"/>
      <c r="CR368" s="75"/>
      <c r="CS368" s="75"/>
      <c r="CT368" s="75"/>
      <c r="CU368" s="75"/>
      <c r="CV368" s="75"/>
      <c r="CW368" s="75"/>
    </row>
    <row r="369" spans="1:101" ht="1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5"/>
      <c r="CP369" s="75"/>
      <c r="CQ369" s="75"/>
      <c r="CR369" s="75"/>
      <c r="CS369" s="75"/>
      <c r="CT369" s="75"/>
      <c r="CU369" s="75"/>
      <c r="CV369" s="75"/>
      <c r="CW369" s="75"/>
    </row>
    <row r="370" spans="1:101" ht="1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5"/>
      <c r="CP370" s="75"/>
      <c r="CQ370" s="75"/>
      <c r="CR370" s="75"/>
      <c r="CS370" s="75"/>
      <c r="CT370" s="75"/>
      <c r="CU370" s="75"/>
      <c r="CV370" s="75"/>
      <c r="CW370" s="75"/>
    </row>
    <row r="371" spans="1:101" ht="1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5"/>
      <c r="CP371" s="75"/>
      <c r="CQ371" s="75"/>
      <c r="CR371" s="75"/>
      <c r="CS371" s="75"/>
      <c r="CT371" s="75"/>
      <c r="CU371" s="75"/>
      <c r="CV371" s="75"/>
      <c r="CW371" s="75"/>
    </row>
    <row r="372" spans="1:101" ht="1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5"/>
      <c r="CP372" s="75"/>
      <c r="CQ372" s="75"/>
      <c r="CR372" s="75"/>
      <c r="CS372" s="75"/>
      <c r="CT372" s="75"/>
      <c r="CU372" s="75"/>
      <c r="CV372" s="75"/>
      <c r="CW372" s="75"/>
    </row>
    <row r="373" spans="1:101" ht="1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5"/>
      <c r="CP373" s="75"/>
      <c r="CQ373" s="75"/>
      <c r="CR373" s="75"/>
      <c r="CS373" s="75"/>
      <c r="CT373" s="75"/>
      <c r="CU373" s="75"/>
      <c r="CV373" s="75"/>
      <c r="CW373" s="75"/>
    </row>
    <row r="374" spans="1:101" ht="1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5"/>
      <c r="CP374" s="75"/>
      <c r="CQ374" s="75"/>
      <c r="CR374" s="75"/>
      <c r="CS374" s="75"/>
      <c r="CT374" s="75"/>
      <c r="CU374" s="75"/>
      <c r="CV374" s="75"/>
      <c r="CW374" s="75"/>
    </row>
    <row r="375" spans="1:101" ht="1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</row>
    <row r="376" spans="1:101" ht="1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5"/>
      <c r="CP376" s="75"/>
      <c r="CQ376" s="75"/>
      <c r="CR376" s="75"/>
      <c r="CS376" s="75"/>
      <c r="CT376" s="75"/>
      <c r="CU376" s="75"/>
      <c r="CV376" s="75"/>
      <c r="CW376" s="75"/>
    </row>
    <row r="377" spans="1:101" ht="1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</row>
    <row r="378" spans="1:101" ht="1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5"/>
      <c r="CP378" s="75"/>
      <c r="CQ378" s="75"/>
      <c r="CR378" s="75"/>
      <c r="CS378" s="75"/>
      <c r="CT378" s="75"/>
      <c r="CU378" s="75"/>
      <c r="CV378" s="75"/>
      <c r="CW378" s="75"/>
    </row>
    <row r="379" spans="1:101" ht="1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</row>
    <row r="380" spans="1:101" ht="1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5"/>
      <c r="CP380" s="75"/>
      <c r="CQ380" s="75"/>
      <c r="CR380" s="75"/>
      <c r="CS380" s="75"/>
      <c r="CT380" s="75"/>
      <c r="CU380" s="75"/>
      <c r="CV380" s="75"/>
      <c r="CW380" s="75"/>
    </row>
    <row r="381" spans="1:101" ht="1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5"/>
      <c r="CP381" s="75"/>
      <c r="CQ381" s="75"/>
      <c r="CR381" s="75"/>
      <c r="CS381" s="75"/>
      <c r="CT381" s="75"/>
      <c r="CU381" s="75"/>
      <c r="CV381" s="75"/>
      <c r="CW381" s="75"/>
    </row>
    <row r="382" spans="1:101" ht="1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</row>
    <row r="383" spans="1:101" ht="1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  <c r="CS383" s="75"/>
      <c r="CT383" s="75"/>
      <c r="CU383" s="75"/>
      <c r="CV383" s="75"/>
      <c r="CW383" s="75"/>
    </row>
    <row r="384" spans="1:101" ht="1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5"/>
      <c r="CP384" s="75"/>
      <c r="CQ384" s="75"/>
      <c r="CR384" s="75"/>
      <c r="CS384" s="75"/>
      <c r="CT384" s="75"/>
      <c r="CU384" s="75"/>
      <c r="CV384" s="75"/>
      <c r="CW384" s="75"/>
    </row>
    <row r="385" spans="1:101" ht="1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</row>
    <row r="386" spans="1:101" ht="1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</row>
    <row r="387" spans="1:101" ht="1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5"/>
      <c r="CP387" s="75"/>
      <c r="CQ387" s="75"/>
      <c r="CR387" s="75"/>
      <c r="CS387" s="75"/>
      <c r="CT387" s="75"/>
      <c r="CU387" s="75"/>
      <c r="CV387" s="75"/>
      <c r="CW387" s="75"/>
    </row>
    <row r="388" spans="1:101" ht="1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5"/>
      <c r="CP388" s="75"/>
      <c r="CQ388" s="75"/>
      <c r="CR388" s="75"/>
      <c r="CS388" s="75"/>
      <c r="CT388" s="75"/>
      <c r="CU388" s="75"/>
      <c r="CV388" s="75"/>
      <c r="CW388" s="75"/>
    </row>
    <row r="389" spans="1:101" ht="1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5"/>
      <c r="CP389" s="75"/>
      <c r="CQ389" s="75"/>
      <c r="CR389" s="75"/>
      <c r="CS389" s="75"/>
      <c r="CT389" s="75"/>
      <c r="CU389" s="75"/>
      <c r="CV389" s="75"/>
      <c r="CW389" s="75"/>
    </row>
    <row r="390" spans="1:101" ht="1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  <c r="CS390" s="75"/>
      <c r="CT390" s="75"/>
      <c r="CU390" s="75"/>
      <c r="CV390" s="75"/>
      <c r="CW390" s="75"/>
    </row>
    <row r="391" spans="1:101" ht="1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5"/>
      <c r="CP391" s="75"/>
      <c r="CQ391" s="75"/>
      <c r="CR391" s="75"/>
      <c r="CS391" s="75"/>
      <c r="CT391" s="75"/>
      <c r="CU391" s="75"/>
      <c r="CV391" s="75"/>
      <c r="CW391" s="75"/>
    </row>
    <row r="392" spans="1:101" ht="1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5"/>
      <c r="CP392" s="75"/>
      <c r="CQ392" s="75"/>
      <c r="CR392" s="75"/>
      <c r="CS392" s="75"/>
      <c r="CT392" s="75"/>
      <c r="CU392" s="75"/>
      <c r="CV392" s="75"/>
      <c r="CW392" s="75"/>
    </row>
    <row r="393" spans="1:101" ht="1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5"/>
      <c r="CP393" s="75"/>
      <c r="CQ393" s="75"/>
      <c r="CR393" s="75"/>
      <c r="CS393" s="75"/>
      <c r="CT393" s="75"/>
      <c r="CU393" s="75"/>
      <c r="CV393" s="75"/>
      <c r="CW393" s="75"/>
    </row>
    <row r="394" spans="1:101" ht="1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5"/>
      <c r="CP394" s="75"/>
      <c r="CQ394" s="75"/>
      <c r="CR394" s="75"/>
      <c r="CS394" s="75"/>
      <c r="CT394" s="75"/>
      <c r="CU394" s="75"/>
      <c r="CV394" s="75"/>
      <c r="CW394" s="75"/>
    </row>
    <row r="395" spans="1:101" ht="1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5"/>
      <c r="CP395" s="75"/>
      <c r="CQ395" s="75"/>
      <c r="CR395" s="75"/>
      <c r="CS395" s="75"/>
      <c r="CT395" s="75"/>
      <c r="CU395" s="75"/>
      <c r="CV395" s="75"/>
      <c r="CW395" s="75"/>
    </row>
    <row r="396" spans="1:101" ht="1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75"/>
      <c r="CP396" s="75"/>
      <c r="CQ396" s="75"/>
      <c r="CR396" s="75"/>
      <c r="CS396" s="75"/>
      <c r="CT396" s="75"/>
      <c r="CU396" s="75"/>
      <c r="CV396" s="75"/>
      <c r="CW396" s="75"/>
    </row>
    <row r="397" spans="1:101" ht="1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</row>
    <row r="398" spans="1:101" ht="1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75"/>
      <c r="CP398" s="75"/>
      <c r="CQ398" s="75"/>
      <c r="CR398" s="75"/>
      <c r="CS398" s="75"/>
      <c r="CT398" s="75"/>
      <c r="CU398" s="75"/>
      <c r="CV398" s="75"/>
      <c r="CW398" s="75"/>
    </row>
    <row r="399" spans="1:101" ht="1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75"/>
      <c r="CP399" s="75"/>
      <c r="CQ399" s="75"/>
      <c r="CR399" s="75"/>
      <c r="CS399" s="75"/>
      <c r="CT399" s="75"/>
      <c r="CU399" s="75"/>
      <c r="CV399" s="75"/>
      <c r="CW399" s="75"/>
    </row>
    <row r="400" spans="1:101" ht="1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75"/>
      <c r="CP400" s="75"/>
      <c r="CQ400" s="75"/>
      <c r="CR400" s="75"/>
      <c r="CS400" s="75"/>
      <c r="CT400" s="75"/>
      <c r="CU400" s="75"/>
      <c r="CV400" s="75"/>
      <c r="CW400" s="75"/>
    </row>
    <row r="401" spans="1:101" ht="1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75"/>
      <c r="CP401" s="75"/>
      <c r="CQ401" s="75"/>
      <c r="CR401" s="75"/>
      <c r="CS401" s="75"/>
      <c r="CT401" s="75"/>
      <c r="CU401" s="75"/>
      <c r="CV401" s="75"/>
      <c r="CW401" s="75"/>
    </row>
    <row r="402" spans="1:101" ht="1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</row>
    <row r="403" spans="1:101" ht="1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75"/>
      <c r="CP403" s="75"/>
      <c r="CQ403" s="75"/>
      <c r="CR403" s="75"/>
      <c r="CS403" s="75"/>
      <c r="CT403" s="75"/>
      <c r="CU403" s="75"/>
      <c r="CV403" s="75"/>
      <c r="CW403" s="75"/>
    </row>
    <row r="404" spans="1:101" ht="1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  <c r="CB404" s="75"/>
      <c r="CC404" s="75"/>
      <c r="CD404" s="75"/>
      <c r="CE404" s="75"/>
      <c r="CF404" s="75"/>
      <c r="CG404" s="75"/>
      <c r="CH404" s="75"/>
      <c r="CI404" s="75"/>
      <c r="CJ404" s="75"/>
      <c r="CK404" s="75"/>
      <c r="CL404" s="75"/>
      <c r="CM404" s="75"/>
      <c r="CN404" s="75"/>
      <c r="CO404" s="75"/>
      <c r="CP404" s="75"/>
      <c r="CQ404" s="75"/>
      <c r="CR404" s="75"/>
      <c r="CS404" s="75"/>
      <c r="CT404" s="75"/>
      <c r="CU404" s="75"/>
      <c r="CV404" s="75"/>
      <c r="CW404" s="75"/>
    </row>
    <row r="405" spans="1:101" ht="1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  <c r="CB405" s="75"/>
      <c r="CC405" s="75"/>
      <c r="CD405" s="75"/>
      <c r="CE405" s="75"/>
      <c r="CF405" s="75"/>
      <c r="CG405" s="75"/>
      <c r="CH405" s="75"/>
      <c r="CI405" s="75"/>
      <c r="CJ405" s="75"/>
      <c r="CK405" s="75"/>
      <c r="CL405" s="75"/>
      <c r="CM405" s="75"/>
      <c r="CN405" s="75"/>
      <c r="CO405" s="75"/>
      <c r="CP405" s="75"/>
      <c r="CQ405" s="75"/>
      <c r="CR405" s="75"/>
      <c r="CS405" s="75"/>
      <c r="CT405" s="75"/>
      <c r="CU405" s="75"/>
      <c r="CV405" s="75"/>
      <c r="CW405" s="75"/>
    </row>
    <row r="406" spans="1:101" ht="1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  <c r="CB406" s="75"/>
      <c r="CC406" s="75"/>
      <c r="CD406" s="75"/>
      <c r="CE406" s="75"/>
      <c r="CF406" s="75"/>
      <c r="CG406" s="75"/>
      <c r="CH406" s="75"/>
      <c r="CI406" s="75"/>
      <c r="CJ406" s="75"/>
      <c r="CK406" s="75"/>
      <c r="CL406" s="75"/>
      <c r="CM406" s="75"/>
      <c r="CN406" s="75"/>
      <c r="CO406" s="75"/>
      <c r="CP406" s="75"/>
      <c r="CQ406" s="75"/>
      <c r="CR406" s="75"/>
      <c r="CS406" s="75"/>
      <c r="CT406" s="75"/>
      <c r="CU406" s="75"/>
      <c r="CV406" s="75"/>
      <c r="CW406" s="75"/>
    </row>
    <row r="407" spans="1:101" ht="1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  <c r="CB407" s="75"/>
      <c r="CC407" s="75"/>
      <c r="CD407" s="75"/>
      <c r="CE407" s="75"/>
      <c r="CF407" s="75"/>
      <c r="CG407" s="75"/>
      <c r="CH407" s="75"/>
      <c r="CI407" s="75"/>
      <c r="CJ407" s="75"/>
      <c r="CK407" s="75"/>
      <c r="CL407" s="75"/>
      <c r="CM407" s="75"/>
      <c r="CN407" s="75"/>
      <c r="CO407" s="75"/>
      <c r="CP407" s="75"/>
      <c r="CQ407" s="75"/>
      <c r="CR407" s="75"/>
      <c r="CS407" s="75"/>
      <c r="CT407" s="75"/>
      <c r="CU407" s="75"/>
      <c r="CV407" s="75"/>
      <c r="CW407" s="75"/>
    </row>
    <row r="408" spans="1:101" ht="1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</row>
    <row r="409" spans="1:101" ht="1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  <c r="CB409" s="75"/>
      <c r="CC409" s="75"/>
      <c r="CD409" s="75"/>
      <c r="CE409" s="75"/>
      <c r="CF409" s="75"/>
      <c r="CG409" s="75"/>
      <c r="CH409" s="75"/>
      <c r="CI409" s="75"/>
      <c r="CJ409" s="75"/>
      <c r="CK409" s="75"/>
      <c r="CL409" s="75"/>
      <c r="CM409" s="75"/>
      <c r="CN409" s="75"/>
      <c r="CO409" s="75"/>
      <c r="CP409" s="75"/>
      <c r="CQ409" s="75"/>
      <c r="CR409" s="75"/>
      <c r="CS409" s="75"/>
      <c r="CT409" s="75"/>
      <c r="CU409" s="75"/>
      <c r="CV409" s="75"/>
      <c r="CW409" s="75"/>
    </row>
    <row r="410" spans="1:101" ht="1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  <c r="CB410" s="75"/>
      <c r="CC410" s="75"/>
      <c r="CD410" s="75"/>
      <c r="CE410" s="75"/>
      <c r="CF410" s="75"/>
      <c r="CG410" s="75"/>
      <c r="CH410" s="75"/>
      <c r="CI410" s="75"/>
      <c r="CJ410" s="75"/>
      <c r="CK410" s="75"/>
      <c r="CL410" s="75"/>
      <c r="CM410" s="75"/>
      <c r="CN410" s="75"/>
      <c r="CO410" s="75"/>
      <c r="CP410" s="75"/>
      <c r="CQ410" s="75"/>
      <c r="CR410" s="75"/>
      <c r="CS410" s="75"/>
      <c r="CT410" s="75"/>
      <c r="CU410" s="75"/>
      <c r="CV410" s="75"/>
      <c r="CW410" s="75"/>
    </row>
    <row r="411" spans="1:101" ht="1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  <c r="CB411" s="75"/>
      <c r="CC411" s="75"/>
      <c r="CD411" s="75"/>
      <c r="CE411" s="75"/>
      <c r="CF411" s="75"/>
      <c r="CG411" s="75"/>
      <c r="CH411" s="75"/>
      <c r="CI411" s="75"/>
      <c r="CJ411" s="75"/>
      <c r="CK411" s="75"/>
      <c r="CL411" s="75"/>
      <c r="CM411" s="75"/>
      <c r="CN411" s="75"/>
      <c r="CO411" s="75"/>
      <c r="CP411" s="75"/>
      <c r="CQ411" s="75"/>
      <c r="CR411" s="75"/>
      <c r="CS411" s="75"/>
      <c r="CT411" s="75"/>
      <c r="CU411" s="75"/>
      <c r="CV411" s="75"/>
      <c r="CW411" s="75"/>
    </row>
    <row r="412" spans="1:101" ht="1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  <c r="CB412" s="75"/>
      <c r="CC412" s="75"/>
      <c r="CD412" s="75"/>
      <c r="CE412" s="75"/>
      <c r="CF412" s="75"/>
      <c r="CG412" s="75"/>
      <c r="CH412" s="75"/>
      <c r="CI412" s="75"/>
      <c r="CJ412" s="75"/>
      <c r="CK412" s="75"/>
      <c r="CL412" s="75"/>
      <c r="CM412" s="75"/>
      <c r="CN412" s="75"/>
      <c r="CO412" s="75"/>
      <c r="CP412" s="75"/>
      <c r="CQ412" s="75"/>
      <c r="CR412" s="75"/>
      <c r="CS412" s="75"/>
      <c r="CT412" s="75"/>
      <c r="CU412" s="75"/>
      <c r="CV412" s="75"/>
      <c r="CW412" s="75"/>
    </row>
    <row r="413" spans="1:101" ht="1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  <c r="CB413" s="75"/>
      <c r="CC413" s="75"/>
      <c r="CD413" s="75"/>
      <c r="CE413" s="75"/>
      <c r="CF413" s="75"/>
      <c r="CG413" s="75"/>
      <c r="CH413" s="75"/>
      <c r="CI413" s="75"/>
      <c r="CJ413" s="75"/>
      <c r="CK413" s="75"/>
      <c r="CL413" s="75"/>
      <c r="CM413" s="75"/>
      <c r="CN413" s="75"/>
      <c r="CO413" s="75"/>
      <c r="CP413" s="75"/>
      <c r="CQ413" s="75"/>
      <c r="CR413" s="75"/>
      <c r="CS413" s="75"/>
      <c r="CT413" s="75"/>
      <c r="CU413" s="75"/>
      <c r="CV413" s="75"/>
      <c r="CW413" s="75"/>
    </row>
    <row r="414" spans="1:101" ht="1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  <c r="CB414" s="75"/>
      <c r="CC414" s="75"/>
      <c r="CD414" s="75"/>
      <c r="CE414" s="75"/>
      <c r="CF414" s="75"/>
      <c r="CG414" s="75"/>
      <c r="CH414" s="75"/>
      <c r="CI414" s="75"/>
      <c r="CJ414" s="75"/>
      <c r="CK414" s="75"/>
      <c r="CL414" s="75"/>
      <c r="CM414" s="75"/>
      <c r="CN414" s="75"/>
      <c r="CO414" s="75"/>
      <c r="CP414" s="75"/>
      <c r="CQ414" s="75"/>
      <c r="CR414" s="75"/>
      <c r="CS414" s="75"/>
      <c r="CT414" s="75"/>
      <c r="CU414" s="75"/>
      <c r="CV414" s="75"/>
      <c r="CW414" s="75"/>
    </row>
    <row r="415" spans="1:101" ht="1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  <c r="CB415" s="75"/>
      <c r="CC415" s="75"/>
      <c r="CD415" s="75"/>
      <c r="CE415" s="75"/>
      <c r="CF415" s="75"/>
      <c r="CG415" s="75"/>
      <c r="CH415" s="75"/>
      <c r="CI415" s="75"/>
      <c r="CJ415" s="75"/>
      <c r="CK415" s="75"/>
      <c r="CL415" s="75"/>
      <c r="CM415" s="75"/>
      <c r="CN415" s="75"/>
      <c r="CO415" s="75"/>
      <c r="CP415" s="75"/>
      <c r="CQ415" s="75"/>
      <c r="CR415" s="75"/>
      <c r="CS415" s="75"/>
      <c r="CT415" s="75"/>
      <c r="CU415" s="75"/>
      <c r="CV415" s="75"/>
      <c r="CW415" s="75"/>
    </row>
    <row r="416" spans="1:101" ht="1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  <c r="CB416" s="75"/>
      <c r="CC416" s="75"/>
      <c r="CD416" s="75"/>
      <c r="CE416" s="75"/>
      <c r="CF416" s="75"/>
      <c r="CG416" s="75"/>
      <c r="CH416" s="75"/>
      <c r="CI416" s="75"/>
      <c r="CJ416" s="75"/>
      <c r="CK416" s="75"/>
      <c r="CL416" s="75"/>
      <c r="CM416" s="75"/>
      <c r="CN416" s="75"/>
      <c r="CO416" s="75"/>
      <c r="CP416" s="75"/>
      <c r="CQ416" s="75"/>
      <c r="CR416" s="75"/>
      <c r="CS416" s="75"/>
      <c r="CT416" s="75"/>
      <c r="CU416" s="75"/>
      <c r="CV416" s="75"/>
      <c r="CW416" s="75"/>
    </row>
    <row r="417" spans="1:101" ht="1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5"/>
      <c r="CH417" s="75"/>
      <c r="CI417" s="75"/>
      <c r="CJ417" s="75"/>
      <c r="CK417" s="75"/>
      <c r="CL417" s="75"/>
      <c r="CM417" s="75"/>
      <c r="CN417" s="75"/>
      <c r="CO417" s="75"/>
      <c r="CP417" s="75"/>
      <c r="CQ417" s="75"/>
      <c r="CR417" s="75"/>
      <c r="CS417" s="75"/>
      <c r="CT417" s="75"/>
      <c r="CU417" s="75"/>
      <c r="CV417" s="75"/>
      <c r="CW417" s="75"/>
    </row>
    <row r="418" spans="1:101" ht="1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  <c r="CG418" s="75"/>
      <c r="CH418" s="75"/>
      <c r="CI418" s="75"/>
      <c r="CJ418" s="75"/>
      <c r="CK418" s="75"/>
      <c r="CL418" s="75"/>
      <c r="CM418" s="75"/>
      <c r="CN418" s="75"/>
      <c r="CO418" s="75"/>
      <c r="CP418" s="75"/>
      <c r="CQ418" s="75"/>
      <c r="CR418" s="75"/>
      <c r="CS418" s="75"/>
      <c r="CT418" s="75"/>
      <c r="CU418" s="75"/>
      <c r="CV418" s="75"/>
      <c r="CW418" s="75"/>
    </row>
    <row r="419" spans="1:101" ht="1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</row>
    <row r="420" spans="1:101" ht="1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  <c r="CG420" s="75"/>
      <c r="CH420" s="75"/>
      <c r="CI420" s="75"/>
      <c r="CJ420" s="75"/>
      <c r="CK420" s="75"/>
      <c r="CL420" s="75"/>
      <c r="CM420" s="75"/>
      <c r="CN420" s="75"/>
      <c r="CO420" s="75"/>
      <c r="CP420" s="75"/>
      <c r="CQ420" s="75"/>
      <c r="CR420" s="75"/>
      <c r="CS420" s="75"/>
      <c r="CT420" s="75"/>
      <c r="CU420" s="75"/>
      <c r="CV420" s="75"/>
      <c r="CW420" s="75"/>
    </row>
    <row r="421" spans="1:101" ht="1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  <c r="CG421" s="75"/>
      <c r="CH421" s="75"/>
      <c r="CI421" s="75"/>
      <c r="CJ421" s="75"/>
      <c r="CK421" s="75"/>
      <c r="CL421" s="75"/>
      <c r="CM421" s="75"/>
      <c r="CN421" s="75"/>
      <c r="CO421" s="75"/>
      <c r="CP421" s="75"/>
      <c r="CQ421" s="75"/>
      <c r="CR421" s="75"/>
      <c r="CS421" s="75"/>
      <c r="CT421" s="75"/>
      <c r="CU421" s="75"/>
      <c r="CV421" s="75"/>
      <c r="CW421" s="75"/>
    </row>
    <row r="422" spans="1:101" ht="1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  <c r="CG422" s="75"/>
      <c r="CH422" s="75"/>
      <c r="CI422" s="75"/>
      <c r="CJ422" s="75"/>
      <c r="CK422" s="75"/>
      <c r="CL422" s="75"/>
      <c r="CM422" s="75"/>
      <c r="CN422" s="75"/>
      <c r="CO422" s="75"/>
      <c r="CP422" s="75"/>
      <c r="CQ422" s="75"/>
      <c r="CR422" s="75"/>
      <c r="CS422" s="75"/>
      <c r="CT422" s="75"/>
      <c r="CU422" s="75"/>
      <c r="CV422" s="75"/>
      <c r="CW422" s="75"/>
    </row>
    <row r="423" spans="1:101" ht="1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  <c r="CG423" s="75"/>
      <c r="CH423" s="75"/>
      <c r="CI423" s="75"/>
      <c r="CJ423" s="75"/>
      <c r="CK423" s="75"/>
      <c r="CL423" s="75"/>
      <c r="CM423" s="75"/>
      <c r="CN423" s="75"/>
      <c r="CO423" s="75"/>
      <c r="CP423" s="75"/>
      <c r="CQ423" s="75"/>
      <c r="CR423" s="75"/>
      <c r="CS423" s="75"/>
      <c r="CT423" s="75"/>
      <c r="CU423" s="75"/>
      <c r="CV423" s="75"/>
      <c r="CW423" s="75"/>
    </row>
    <row r="424" spans="1:101" ht="1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  <c r="CG424" s="75"/>
      <c r="CH424" s="75"/>
      <c r="CI424" s="75"/>
      <c r="CJ424" s="75"/>
      <c r="CK424" s="75"/>
      <c r="CL424" s="75"/>
      <c r="CM424" s="75"/>
      <c r="CN424" s="75"/>
      <c r="CO424" s="75"/>
      <c r="CP424" s="75"/>
      <c r="CQ424" s="75"/>
      <c r="CR424" s="75"/>
      <c r="CS424" s="75"/>
      <c r="CT424" s="75"/>
      <c r="CU424" s="75"/>
      <c r="CV424" s="75"/>
      <c r="CW424" s="75"/>
    </row>
    <row r="425" spans="1:101" ht="1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  <c r="CG425" s="75"/>
      <c r="CH425" s="75"/>
      <c r="CI425" s="75"/>
      <c r="CJ425" s="75"/>
      <c r="CK425" s="75"/>
      <c r="CL425" s="75"/>
      <c r="CM425" s="75"/>
      <c r="CN425" s="75"/>
      <c r="CO425" s="75"/>
      <c r="CP425" s="75"/>
      <c r="CQ425" s="75"/>
      <c r="CR425" s="75"/>
      <c r="CS425" s="75"/>
      <c r="CT425" s="75"/>
      <c r="CU425" s="75"/>
      <c r="CV425" s="75"/>
      <c r="CW425" s="75"/>
    </row>
    <row r="426" spans="1:101" ht="1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  <c r="CG426" s="75"/>
      <c r="CH426" s="75"/>
      <c r="CI426" s="75"/>
      <c r="CJ426" s="75"/>
      <c r="CK426" s="75"/>
      <c r="CL426" s="75"/>
      <c r="CM426" s="75"/>
      <c r="CN426" s="75"/>
      <c r="CO426" s="75"/>
      <c r="CP426" s="75"/>
      <c r="CQ426" s="75"/>
      <c r="CR426" s="75"/>
      <c r="CS426" s="75"/>
      <c r="CT426" s="75"/>
      <c r="CU426" s="75"/>
      <c r="CV426" s="75"/>
      <c r="CW426" s="75"/>
    </row>
    <row r="427" spans="1:101" ht="1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  <c r="CG427" s="75"/>
      <c r="CH427" s="75"/>
      <c r="CI427" s="75"/>
      <c r="CJ427" s="75"/>
      <c r="CK427" s="75"/>
      <c r="CL427" s="75"/>
      <c r="CM427" s="75"/>
      <c r="CN427" s="75"/>
      <c r="CO427" s="75"/>
      <c r="CP427" s="75"/>
      <c r="CQ427" s="75"/>
      <c r="CR427" s="75"/>
      <c r="CS427" s="75"/>
      <c r="CT427" s="75"/>
      <c r="CU427" s="75"/>
      <c r="CV427" s="75"/>
      <c r="CW427" s="75"/>
    </row>
    <row r="428" spans="1:101" ht="1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  <c r="CG428" s="75"/>
      <c r="CH428" s="75"/>
      <c r="CI428" s="75"/>
      <c r="CJ428" s="75"/>
      <c r="CK428" s="75"/>
      <c r="CL428" s="75"/>
      <c r="CM428" s="75"/>
      <c r="CN428" s="75"/>
      <c r="CO428" s="75"/>
      <c r="CP428" s="75"/>
      <c r="CQ428" s="75"/>
      <c r="CR428" s="75"/>
      <c r="CS428" s="75"/>
      <c r="CT428" s="75"/>
      <c r="CU428" s="75"/>
      <c r="CV428" s="75"/>
      <c r="CW428" s="75"/>
    </row>
    <row r="429" spans="1:101" ht="1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</row>
    <row r="430" spans="1:101" ht="1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</row>
    <row r="431" spans="1:101" ht="1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  <c r="CG431" s="75"/>
      <c r="CH431" s="75"/>
      <c r="CI431" s="75"/>
      <c r="CJ431" s="75"/>
      <c r="CK431" s="75"/>
      <c r="CL431" s="75"/>
      <c r="CM431" s="75"/>
      <c r="CN431" s="75"/>
      <c r="CO431" s="75"/>
      <c r="CP431" s="75"/>
      <c r="CQ431" s="75"/>
      <c r="CR431" s="75"/>
      <c r="CS431" s="75"/>
      <c r="CT431" s="75"/>
      <c r="CU431" s="75"/>
      <c r="CV431" s="75"/>
      <c r="CW431" s="75"/>
    </row>
    <row r="432" spans="1:101" ht="1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  <c r="CG432" s="75"/>
      <c r="CH432" s="75"/>
      <c r="CI432" s="75"/>
      <c r="CJ432" s="75"/>
      <c r="CK432" s="75"/>
      <c r="CL432" s="75"/>
      <c r="CM432" s="75"/>
      <c r="CN432" s="75"/>
      <c r="CO432" s="75"/>
      <c r="CP432" s="75"/>
      <c r="CQ432" s="75"/>
      <c r="CR432" s="75"/>
      <c r="CS432" s="75"/>
      <c r="CT432" s="75"/>
      <c r="CU432" s="75"/>
      <c r="CV432" s="75"/>
      <c r="CW432" s="75"/>
    </row>
    <row r="433" spans="1:101" ht="1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  <c r="CG433" s="75"/>
      <c r="CH433" s="75"/>
      <c r="CI433" s="75"/>
      <c r="CJ433" s="75"/>
      <c r="CK433" s="75"/>
      <c r="CL433" s="75"/>
      <c r="CM433" s="75"/>
      <c r="CN433" s="75"/>
      <c r="CO433" s="75"/>
      <c r="CP433" s="75"/>
      <c r="CQ433" s="75"/>
      <c r="CR433" s="75"/>
      <c r="CS433" s="75"/>
      <c r="CT433" s="75"/>
      <c r="CU433" s="75"/>
      <c r="CV433" s="75"/>
      <c r="CW433" s="75"/>
    </row>
    <row r="434" spans="1:101" ht="1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  <c r="CG434" s="75"/>
      <c r="CH434" s="75"/>
      <c r="CI434" s="75"/>
      <c r="CJ434" s="75"/>
      <c r="CK434" s="75"/>
      <c r="CL434" s="75"/>
      <c r="CM434" s="75"/>
      <c r="CN434" s="75"/>
      <c r="CO434" s="75"/>
      <c r="CP434" s="75"/>
      <c r="CQ434" s="75"/>
      <c r="CR434" s="75"/>
      <c r="CS434" s="75"/>
      <c r="CT434" s="75"/>
      <c r="CU434" s="75"/>
      <c r="CV434" s="75"/>
      <c r="CW434" s="75"/>
    </row>
    <row r="435" spans="1:101" ht="1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  <c r="CG435" s="75"/>
      <c r="CH435" s="75"/>
      <c r="CI435" s="75"/>
      <c r="CJ435" s="75"/>
      <c r="CK435" s="75"/>
      <c r="CL435" s="75"/>
      <c r="CM435" s="75"/>
      <c r="CN435" s="75"/>
      <c r="CO435" s="75"/>
      <c r="CP435" s="75"/>
      <c r="CQ435" s="75"/>
      <c r="CR435" s="75"/>
      <c r="CS435" s="75"/>
      <c r="CT435" s="75"/>
      <c r="CU435" s="75"/>
      <c r="CV435" s="75"/>
      <c r="CW435" s="75"/>
    </row>
    <row r="436" spans="1:101" ht="1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  <c r="CG436" s="75"/>
      <c r="CH436" s="75"/>
      <c r="CI436" s="75"/>
      <c r="CJ436" s="75"/>
      <c r="CK436" s="75"/>
      <c r="CL436" s="75"/>
      <c r="CM436" s="75"/>
      <c r="CN436" s="75"/>
      <c r="CO436" s="75"/>
      <c r="CP436" s="75"/>
      <c r="CQ436" s="75"/>
      <c r="CR436" s="75"/>
      <c r="CS436" s="75"/>
      <c r="CT436" s="75"/>
      <c r="CU436" s="75"/>
      <c r="CV436" s="75"/>
      <c r="CW436" s="75"/>
    </row>
    <row r="437" spans="1:101" ht="1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  <c r="CG437" s="75"/>
      <c r="CH437" s="75"/>
      <c r="CI437" s="75"/>
      <c r="CJ437" s="75"/>
      <c r="CK437" s="75"/>
      <c r="CL437" s="75"/>
      <c r="CM437" s="75"/>
      <c r="CN437" s="75"/>
      <c r="CO437" s="75"/>
      <c r="CP437" s="75"/>
      <c r="CQ437" s="75"/>
      <c r="CR437" s="75"/>
      <c r="CS437" s="75"/>
      <c r="CT437" s="75"/>
      <c r="CU437" s="75"/>
      <c r="CV437" s="75"/>
      <c r="CW437" s="75"/>
    </row>
    <row r="438" spans="1:101" ht="1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  <c r="CG438" s="75"/>
      <c r="CH438" s="75"/>
      <c r="CI438" s="75"/>
      <c r="CJ438" s="75"/>
      <c r="CK438" s="75"/>
      <c r="CL438" s="75"/>
      <c r="CM438" s="75"/>
      <c r="CN438" s="75"/>
      <c r="CO438" s="75"/>
      <c r="CP438" s="75"/>
      <c r="CQ438" s="75"/>
      <c r="CR438" s="75"/>
      <c r="CS438" s="75"/>
      <c r="CT438" s="75"/>
      <c r="CU438" s="75"/>
      <c r="CV438" s="75"/>
      <c r="CW438" s="75"/>
    </row>
    <row r="439" spans="1:101" ht="1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  <c r="CG439" s="75"/>
      <c r="CH439" s="75"/>
      <c r="CI439" s="75"/>
      <c r="CJ439" s="75"/>
      <c r="CK439" s="75"/>
      <c r="CL439" s="75"/>
      <c r="CM439" s="75"/>
      <c r="CN439" s="75"/>
      <c r="CO439" s="75"/>
      <c r="CP439" s="75"/>
      <c r="CQ439" s="75"/>
      <c r="CR439" s="75"/>
      <c r="CS439" s="75"/>
      <c r="CT439" s="75"/>
      <c r="CU439" s="75"/>
      <c r="CV439" s="75"/>
      <c r="CW439" s="75"/>
    </row>
    <row r="440" spans="1:101" ht="1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  <c r="CG440" s="75"/>
      <c r="CH440" s="75"/>
      <c r="CI440" s="75"/>
      <c r="CJ440" s="75"/>
      <c r="CK440" s="75"/>
      <c r="CL440" s="75"/>
      <c r="CM440" s="75"/>
      <c r="CN440" s="75"/>
      <c r="CO440" s="75"/>
      <c r="CP440" s="75"/>
      <c r="CQ440" s="75"/>
      <c r="CR440" s="75"/>
      <c r="CS440" s="75"/>
      <c r="CT440" s="75"/>
      <c r="CU440" s="75"/>
      <c r="CV440" s="75"/>
      <c r="CW440" s="75"/>
    </row>
    <row r="441" spans="1:101" ht="1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</row>
    <row r="442" spans="1:101" ht="1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  <c r="CG442" s="75"/>
      <c r="CH442" s="75"/>
      <c r="CI442" s="75"/>
      <c r="CJ442" s="75"/>
      <c r="CK442" s="75"/>
      <c r="CL442" s="75"/>
      <c r="CM442" s="75"/>
      <c r="CN442" s="75"/>
      <c r="CO442" s="75"/>
      <c r="CP442" s="75"/>
      <c r="CQ442" s="75"/>
      <c r="CR442" s="75"/>
      <c r="CS442" s="75"/>
      <c r="CT442" s="75"/>
      <c r="CU442" s="75"/>
      <c r="CV442" s="75"/>
      <c r="CW442" s="75"/>
    </row>
    <row r="443" spans="1:101" ht="1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  <c r="CG443" s="75"/>
      <c r="CH443" s="75"/>
      <c r="CI443" s="75"/>
      <c r="CJ443" s="75"/>
      <c r="CK443" s="75"/>
      <c r="CL443" s="75"/>
      <c r="CM443" s="75"/>
      <c r="CN443" s="75"/>
      <c r="CO443" s="75"/>
      <c r="CP443" s="75"/>
      <c r="CQ443" s="75"/>
      <c r="CR443" s="75"/>
      <c r="CS443" s="75"/>
      <c r="CT443" s="75"/>
      <c r="CU443" s="75"/>
      <c r="CV443" s="75"/>
      <c r="CW443" s="75"/>
    </row>
    <row r="444" spans="1:101" ht="1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  <c r="CG444" s="75"/>
      <c r="CH444" s="75"/>
      <c r="CI444" s="75"/>
      <c r="CJ444" s="75"/>
      <c r="CK444" s="75"/>
      <c r="CL444" s="75"/>
      <c r="CM444" s="75"/>
      <c r="CN444" s="75"/>
      <c r="CO444" s="75"/>
      <c r="CP444" s="75"/>
      <c r="CQ444" s="75"/>
      <c r="CR444" s="75"/>
      <c r="CS444" s="75"/>
      <c r="CT444" s="75"/>
      <c r="CU444" s="75"/>
      <c r="CV444" s="75"/>
      <c r="CW444" s="75"/>
    </row>
    <row r="445" spans="1:101" ht="1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  <c r="CG445" s="75"/>
      <c r="CH445" s="75"/>
      <c r="CI445" s="75"/>
      <c r="CJ445" s="75"/>
      <c r="CK445" s="75"/>
      <c r="CL445" s="75"/>
      <c r="CM445" s="75"/>
      <c r="CN445" s="75"/>
      <c r="CO445" s="75"/>
      <c r="CP445" s="75"/>
      <c r="CQ445" s="75"/>
      <c r="CR445" s="75"/>
      <c r="CS445" s="75"/>
      <c r="CT445" s="75"/>
      <c r="CU445" s="75"/>
      <c r="CV445" s="75"/>
      <c r="CW445" s="75"/>
    </row>
    <row r="446" spans="1:101" ht="1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  <c r="CG446" s="75"/>
      <c r="CH446" s="75"/>
      <c r="CI446" s="75"/>
      <c r="CJ446" s="75"/>
      <c r="CK446" s="75"/>
      <c r="CL446" s="75"/>
      <c r="CM446" s="75"/>
      <c r="CN446" s="75"/>
      <c r="CO446" s="75"/>
      <c r="CP446" s="75"/>
      <c r="CQ446" s="75"/>
      <c r="CR446" s="75"/>
      <c r="CS446" s="75"/>
      <c r="CT446" s="75"/>
      <c r="CU446" s="75"/>
      <c r="CV446" s="75"/>
      <c r="CW446" s="75"/>
    </row>
    <row r="447" spans="1:101" ht="1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  <c r="CG447" s="75"/>
      <c r="CH447" s="75"/>
      <c r="CI447" s="75"/>
      <c r="CJ447" s="75"/>
      <c r="CK447" s="75"/>
      <c r="CL447" s="75"/>
      <c r="CM447" s="75"/>
      <c r="CN447" s="75"/>
      <c r="CO447" s="75"/>
      <c r="CP447" s="75"/>
      <c r="CQ447" s="75"/>
      <c r="CR447" s="75"/>
      <c r="CS447" s="75"/>
      <c r="CT447" s="75"/>
      <c r="CU447" s="75"/>
      <c r="CV447" s="75"/>
      <c r="CW447" s="75"/>
    </row>
    <row r="448" spans="1:101" ht="1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  <c r="CG448" s="75"/>
      <c r="CH448" s="75"/>
      <c r="CI448" s="75"/>
      <c r="CJ448" s="75"/>
      <c r="CK448" s="75"/>
      <c r="CL448" s="75"/>
      <c r="CM448" s="75"/>
      <c r="CN448" s="75"/>
      <c r="CO448" s="75"/>
      <c r="CP448" s="75"/>
      <c r="CQ448" s="75"/>
      <c r="CR448" s="75"/>
      <c r="CS448" s="75"/>
      <c r="CT448" s="75"/>
      <c r="CU448" s="75"/>
      <c r="CV448" s="75"/>
      <c r="CW448" s="75"/>
    </row>
    <row r="449" spans="1:101" ht="1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  <c r="CG449" s="75"/>
      <c r="CH449" s="75"/>
      <c r="CI449" s="75"/>
      <c r="CJ449" s="75"/>
      <c r="CK449" s="75"/>
      <c r="CL449" s="75"/>
      <c r="CM449" s="75"/>
      <c r="CN449" s="75"/>
      <c r="CO449" s="75"/>
      <c r="CP449" s="75"/>
      <c r="CQ449" s="75"/>
      <c r="CR449" s="75"/>
      <c r="CS449" s="75"/>
      <c r="CT449" s="75"/>
      <c r="CU449" s="75"/>
      <c r="CV449" s="75"/>
      <c r="CW449" s="75"/>
    </row>
    <row r="450" spans="1:101" ht="1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  <c r="CG450" s="75"/>
      <c r="CH450" s="75"/>
      <c r="CI450" s="75"/>
      <c r="CJ450" s="75"/>
      <c r="CK450" s="75"/>
      <c r="CL450" s="75"/>
      <c r="CM450" s="75"/>
      <c r="CN450" s="75"/>
      <c r="CO450" s="75"/>
      <c r="CP450" s="75"/>
      <c r="CQ450" s="75"/>
      <c r="CR450" s="75"/>
      <c r="CS450" s="75"/>
      <c r="CT450" s="75"/>
      <c r="CU450" s="75"/>
      <c r="CV450" s="75"/>
      <c r="CW450" s="75"/>
    </row>
    <row r="451" spans="1:101" ht="1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  <c r="CG451" s="75"/>
      <c r="CH451" s="75"/>
      <c r="CI451" s="75"/>
      <c r="CJ451" s="75"/>
      <c r="CK451" s="75"/>
      <c r="CL451" s="75"/>
      <c r="CM451" s="75"/>
      <c r="CN451" s="75"/>
      <c r="CO451" s="75"/>
      <c r="CP451" s="75"/>
      <c r="CQ451" s="75"/>
      <c r="CR451" s="75"/>
      <c r="CS451" s="75"/>
      <c r="CT451" s="75"/>
      <c r="CU451" s="75"/>
      <c r="CV451" s="75"/>
      <c r="CW451" s="75"/>
    </row>
    <row r="452" spans="1:101" ht="1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</row>
    <row r="453" spans="1:101" ht="1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  <c r="CG453" s="75"/>
      <c r="CH453" s="75"/>
      <c r="CI453" s="75"/>
      <c r="CJ453" s="75"/>
      <c r="CK453" s="75"/>
      <c r="CL453" s="75"/>
      <c r="CM453" s="75"/>
      <c r="CN453" s="75"/>
      <c r="CO453" s="75"/>
      <c r="CP453" s="75"/>
      <c r="CQ453" s="75"/>
      <c r="CR453" s="75"/>
      <c r="CS453" s="75"/>
      <c r="CT453" s="75"/>
      <c r="CU453" s="75"/>
      <c r="CV453" s="75"/>
      <c r="CW453" s="75"/>
    </row>
    <row r="454" spans="1:101" ht="1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  <c r="CG454" s="75"/>
      <c r="CH454" s="75"/>
      <c r="CI454" s="75"/>
      <c r="CJ454" s="75"/>
      <c r="CK454" s="75"/>
      <c r="CL454" s="75"/>
      <c r="CM454" s="75"/>
      <c r="CN454" s="75"/>
      <c r="CO454" s="75"/>
      <c r="CP454" s="75"/>
      <c r="CQ454" s="75"/>
      <c r="CR454" s="75"/>
      <c r="CS454" s="75"/>
      <c r="CT454" s="75"/>
      <c r="CU454" s="75"/>
      <c r="CV454" s="75"/>
      <c r="CW454" s="75"/>
    </row>
    <row r="455" spans="1:101" ht="1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  <c r="CG455" s="75"/>
      <c r="CH455" s="75"/>
      <c r="CI455" s="75"/>
      <c r="CJ455" s="75"/>
      <c r="CK455" s="75"/>
      <c r="CL455" s="75"/>
      <c r="CM455" s="75"/>
      <c r="CN455" s="75"/>
      <c r="CO455" s="75"/>
      <c r="CP455" s="75"/>
      <c r="CQ455" s="75"/>
      <c r="CR455" s="75"/>
      <c r="CS455" s="75"/>
      <c r="CT455" s="75"/>
      <c r="CU455" s="75"/>
      <c r="CV455" s="75"/>
      <c r="CW455" s="75"/>
    </row>
    <row r="456" spans="1:101" ht="1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  <c r="CG456" s="75"/>
      <c r="CH456" s="75"/>
      <c r="CI456" s="75"/>
      <c r="CJ456" s="75"/>
      <c r="CK456" s="75"/>
      <c r="CL456" s="75"/>
      <c r="CM456" s="75"/>
      <c r="CN456" s="75"/>
      <c r="CO456" s="75"/>
      <c r="CP456" s="75"/>
      <c r="CQ456" s="75"/>
      <c r="CR456" s="75"/>
      <c r="CS456" s="75"/>
      <c r="CT456" s="75"/>
      <c r="CU456" s="75"/>
      <c r="CV456" s="75"/>
      <c r="CW456" s="75"/>
    </row>
    <row r="457" spans="1:101" ht="1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  <c r="CG457" s="75"/>
      <c r="CH457" s="75"/>
      <c r="CI457" s="75"/>
      <c r="CJ457" s="75"/>
      <c r="CK457" s="75"/>
      <c r="CL457" s="75"/>
      <c r="CM457" s="75"/>
      <c r="CN457" s="75"/>
      <c r="CO457" s="75"/>
      <c r="CP457" s="75"/>
      <c r="CQ457" s="75"/>
      <c r="CR457" s="75"/>
      <c r="CS457" s="75"/>
      <c r="CT457" s="75"/>
      <c r="CU457" s="75"/>
      <c r="CV457" s="75"/>
      <c r="CW457" s="75"/>
    </row>
    <row r="458" spans="1:101" ht="1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  <c r="CG458" s="75"/>
      <c r="CH458" s="75"/>
      <c r="CI458" s="75"/>
      <c r="CJ458" s="75"/>
      <c r="CK458" s="75"/>
      <c r="CL458" s="75"/>
      <c r="CM458" s="75"/>
      <c r="CN458" s="75"/>
      <c r="CO458" s="75"/>
      <c r="CP458" s="75"/>
      <c r="CQ458" s="75"/>
      <c r="CR458" s="75"/>
      <c r="CS458" s="75"/>
      <c r="CT458" s="75"/>
      <c r="CU458" s="75"/>
      <c r="CV458" s="75"/>
      <c r="CW458" s="75"/>
    </row>
    <row r="459" spans="1:101" ht="1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75"/>
      <c r="CP459" s="75"/>
      <c r="CQ459" s="75"/>
      <c r="CR459" s="75"/>
      <c r="CS459" s="75"/>
      <c r="CT459" s="75"/>
      <c r="CU459" s="75"/>
      <c r="CV459" s="75"/>
      <c r="CW459" s="75"/>
    </row>
    <row r="460" spans="1:101" ht="1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75"/>
      <c r="CP460" s="75"/>
      <c r="CQ460" s="75"/>
      <c r="CR460" s="75"/>
      <c r="CS460" s="75"/>
      <c r="CT460" s="75"/>
      <c r="CU460" s="75"/>
      <c r="CV460" s="75"/>
      <c r="CW460" s="75"/>
    </row>
    <row r="461" spans="1:101" ht="1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</row>
    <row r="462" spans="1:101" ht="1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</row>
    <row r="463" spans="1:101" ht="1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</row>
    <row r="464" spans="1:101" ht="1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</row>
    <row r="465" spans="1:101" ht="1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  <c r="CB465" s="75"/>
      <c r="CC465" s="75"/>
      <c r="CD465" s="75"/>
      <c r="CE465" s="75"/>
      <c r="CF465" s="75"/>
      <c r="CG465" s="75"/>
      <c r="CH465" s="75"/>
      <c r="CI465" s="75"/>
      <c r="CJ465" s="75"/>
      <c r="CK465" s="75"/>
      <c r="CL465" s="75"/>
      <c r="CM465" s="75"/>
      <c r="CN465" s="75"/>
      <c r="CO465" s="75"/>
      <c r="CP465" s="75"/>
      <c r="CQ465" s="75"/>
      <c r="CR465" s="75"/>
      <c r="CS465" s="75"/>
      <c r="CT465" s="75"/>
      <c r="CU465" s="75"/>
      <c r="CV465" s="75"/>
      <c r="CW465" s="75"/>
    </row>
    <row r="466" spans="1:101" ht="1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  <c r="CB466" s="75"/>
      <c r="CC466" s="75"/>
      <c r="CD466" s="75"/>
      <c r="CE466" s="75"/>
      <c r="CF466" s="75"/>
      <c r="CG466" s="75"/>
      <c r="CH466" s="75"/>
      <c r="CI466" s="75"/>
      <c r="CJ466" s="75"/>
      <c r="CK466" s="75"/>
      <c r="CL466" s="75"/>
      <c r="CM466" s="75"/>
      <c r="CN466" s="75"/>
      <c r="CO466" s="75"/>
      <c r="CP466" s="75"/>
      <c r="CQ466" s="75"/>
      <c r="CR466" s="75"/>
      <c r="CS466" s="75"/>
      <c r="CT466" s="75"/>
      <c r="CU466" s="75"/>
      <c r="CV466" s="75"/>
      <c r="CW466" s="75"/>
    </row>
    <row r="467" spans="1:101" ht="1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  <c r="CB467" s="75"/>
      <c r="CC467" s="75"/>
      <c r="CD467" s="75"/>
      <c r="CE467" s="75"/>
      <c r="CF467" s="75"/>
      <c r="CG467" s="75"/>
      <c r="CH467" s="75"/>
      <c r="CI467" s="75"/>
      <c r="CJ467" s="75"/>
      <c r="CK467" s="75"/>
      <c r="CL467" s="75"/>
      <c r="CM467" s="75"/>
      <c r="CN467" s="75"/>
      <c r="CO467" s="75"/>
      <c r="CP467" s="75"/>
      <c r="CQ467" s="75"/>
      <c r="CR467" s="75"/>
      <c r="CS467" s="75"/>
      <c r="CT467" s="75"/>
      <c r="CU467" s="75"/>
      <c r="CV467" s="75"/>
      <c r="CW467" s="75"/>
    </row>
    <row r="468" spans="1:101" ht="1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</row>
    <row r="469" spans="1:101" ht="1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  <c r="CB469" s="75"/>
      <c r="CC469" s="75"/>
      <c r="CD469" s="75"/>
      <c r="CE469" s="75"/>
      <c r="CF469" s="75"/>
      <c r="CG469" s="75"/>
      <c r="CH469" s="75"/>
      <c r="CI469" s="75"/>
      <c r="CJ469" s="75"/>
      <c r="CK469" s="75"/>
      <c r="CL469" s="75"/>
      <c r="CM469" s="75"/>
      <c r="CN469" s="75"/>
      <c r="CO469" s="75"/>
      <c r="CP469" s="75"/>
      <c r="CQ469" s="75"/>
      <c r="CR469" s="75"/>
      <c r="CS469" s="75"/>
      <c r="CT469" s="75"/>
      <c r="CU469" s="75"/>
      <c r="CV469" s="75"/>
      <c r="CW469" s="75"/>
    </row>
    <row r="470" spans="1:101" ht="1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  <c r="CB470" s="75"/>
      <c r="CC470" s="75"/>
      <c r="CD470" s="75"/>
      <c r="CE470" s="75"/>
      <c r="CF470" s="75"/>
      <c r="CG470" s="75"/>
      <c r="CH470" s="75"/>
      <c r="CI470" s="75"/>
      <c r="CJ470" s="75"/>
      <c r="CK470" s="75"/>
      <c r="CL470" s="75"/>
      <c r="CM470" s="75"/>
      <c r="CN470" s="75"/>
      <c r="CO470" s="75"/>
      <c r="CP470" s="75"/>
      <c r="CQ470" s="75"/>
      <c r="CR470" s="75"/>
      <c r="CS470" s="75"/>
      <c r="CT470" s="75"/>
      <c r="CU470" s="75"/>
      <c r="CV470" s="75"/>
      <c r="CW470" s="75"/>
    </row>
    <row r="471" spans="1:101" ht="1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  <c r="CB471" s="75"/>
      <c r="CC471" s="75"/>
      <c r="CD471" s="75"/>
      <c r="CE471" s="75"/>
      <c r="CF471" s="75"/>
      <c r="CG471" s="75"/>
      <c r="CH471" s="75"/>
      <c r="CI471" s="75"/>
      <c r="CJ471" s="75"/>
      <c r="CK471" s="75"/>
      <c r="CL471" s="75"/>
      <c r="CM471" s="75"/>
      <c r="CN471" s="75"/>
      <c r="CO471" s="75"/>
      <c r="CP471" s="75"/>
      <c r="CQ471" s="75"/>
      <c r="CR471" s="75"/>
      <c r="CS471" s="75"/>
      <c r="CT471" s="75"/>
      <c r="CU471" s="75"/>
      <c r="CV471" s="75"/>
      <c r="CW471" s="75"/>
    </row>
    <row r="472" spans="1:101" ht="1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  <c r="CB472" s="75"/>
      <c r="CC472" s="75"/>
      <c r="CD472" s="75"/>
      <c r="CE472" s="75"/>
      <c r="CF472" s="75"/>
      <c r="CG472" s="75"/>
      <c r="CH472" s="75"/>
      <c r="CI472" s="75"/>
      <c r="CJ472" s="75"/>
      <c r="CK472" s="75"/>
      <c r="CL472" s="75"/>
      <c r="CM472" s="75"/>
      <c r="CN472" s="75"/>
      <c r="CO472" s="75"/>
      <c r="CP472" s="75"/>
      <c r="CQ472" s="75"/>
      <c r="CR472" s="75"/>
      <c r="CS472" s="75"/>
      <c r="CT472" s="75"/>
      <c r="CU472" s="75"/>
      <c r="CV472" s="75"/>
      <c r="CW472" s="75"/>
    </row>
    <row r="473" spans="1:101" ht="1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  <c r="CB473" s="75"/>
      <c r="CC473" s="75"/>
      <c r="CD473" s="75"/>
      <c r="CE473" s="75"/>
      <c r="CF473" s="75"/>
      <c r="CG473" s="75"/>
      <c r="CH473" s="75"/>
      <c r="CI473" s="75"/>
      <c r="CJ473" s="75"/>
      <c r="CK473" s="75"/>
      <c r="CL473" s="75"/>
      <c r="CM473" s="75"/>
      <c r="CN473" s="75"/>
      <c r="CO473" s="75"/>
      <c r="CP473" s="75"/>
      <c r="CQ473" s="75"/>
      <c r="CR473" s="75"/>
      <c r="CS473" s="75"/>
      <c r="CT473" s="75"/>
      <c r="CU473" s="75"/>
      <c r="CV473" s="75"/>
      <c r="CW473" s="75"/>
    </row>
    <row r="474" spans="1:101" ht="1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</row>
    <row r="475" spans="1:101" ht="1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  <c r="CB475" s="75"/>
      <c r="CC475" s="75"/>
      <c r="CD475" s="75"/>
      <c r="CE475" s="75"/>
      <c r="CF475" s="75"/>
      <c r="CG475" s="75"/>
      <c r="CH475" s="75"/>
      <c r="CI475" s="75"/>
      <c r="CJ475" s="75"/>
      <c r="CK475" s="75"/>
      <c r="CL475" s="75"/>
      <c r="CM475" s="75"/>
      <c r="CN475" s="75"/>
      <c r="CO475" s="75"/>
      <c r="CP475" s="75"/>
      <c r="CQ475" s="75"/>
      <c r="CR475" s="75"/>
      <c r="CS475" s="75"/>
      <c r="CT475" s="75"/>
      <c r="CU475" s="75"/>
      <c r="CV475" s="75"/>
      <c r="CW475" s="75"/>
    </row>
    <row r="476" spans="1:101" ht="1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  <c r="CB476" s="75"/>
      <c r="CC476" s="75"/>
      <c r="CD476" s="75"/>
      <c r="CE476" s="75"/>
      <c r="CF476" s="75"/>
      <c r="CG476" s="75"/>
      <c r="CH476" s="75"/>
      <c r="CI476" s="75"/>
      <c r="CJ476" s="75"/>
      <c r="CK476" s="75"/>
      <c r="CL476" s="75"/>
      <c r="CM476" s="75"/>
      <c r="CN476" s="75"/>
      <c r="CO476" s="75"/>
      <c r="CP476" s="75"/>
      <c r="CQ476" s="75"/>
      <c r="CR476" s="75"/>
      <c r="CS476" s="75"/>
      <c r="CT476" s="75"/>
      <c r="CU476" s="75"/>
      <c r="CV476" s="75"/>
      <c r="CW476" s="75"/>
    </row>
    <row r="477" spans="1:101" ht="1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  <c r="CB477" s="75"/>
      <c r="CC477" s="75"/>
      <c r="CD477" s="75"/>
      <c r="CE477" s="75"/>
      <c r="CF477" s="75"/>
      <c r="CG477" s="75"/>
      <c r="CH477" s="75"/>
      <c r="CI477" s="75"/>
      <c r="CJ477" s="75"/>
      <c r="CK477" s="75"/>
      <c r="CL477" s="75"/>
      <c r="CM477" s="75"/>
      <c r="CN477" s="75"/>
      <c r="CO477" s="75"/>
      <c r="CP477" s="75"/>
      <c r="CQ477" s="75"/>
      <c r="CR477" s="75"/>
      <c r="CS477" s="75"/>
      <c r="CT477" s="75"/>
      <c r="CU477" s="75"/>
      <c r="CV477" s="75"/>
      <c r="CW477" s="75"/>
    </row>
    <row r="478" spans="1:101" ht="1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  <c r="CB478" s="75"/>
      <c r="CC478" s="75"/>
      <c r="CD478" s="75"/>
      <c r="CE478" s="75"/>
      <c r="CF478" s="75"/>
      <c r="CG478" s="75"/>
      <c r="CH478" s="75"/>
      <c r="CI478" s="75"/>
      <c r="CJ478" s="75"/>
      <c r="CK478" s="75"/>
      <c r="CL478" s="75"/>
      <c r="CM478" s="75"/>
      <c r="CN478" s="75"/>
      <c r="CO478" s="75"/>
      <c r="CP478" s="75"/>
      <c r="CQ478" s="75"/>
      <c r="CR478" s="75"/>
      <c r="CS478" s="75"/>
      <c r="CT478" s="75"/>
      <c r="CU478" s="75"/>
      <c r="CV478" s="75"/>
      <c r="CW478" s="75"/>
    </row>
    <row r="479" spans="1:101" ht="1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  <c r="CB479" s="75"/>
      <c r="CC479" s="75"/>
      <c r="CD479" s="75"/>
      <c r="CE479" s="75"/>
      <c r="CF479" s="75"/>
      <c r="CG479" s="75"/>
      <c r="CH479" s="75"/>
      <c r="CI479" s="75"/>
      <c r="CJ479" s="75"/>
      <c r="CK479" s="75"/>
      <c r="CL479" s="75"/>
      <c r="CM479" s="75"/>
      <c r="CN479" s="75"/>
      <c r="CO479" s="75"/>
      <c r="CP479" s="75"/>
      <c r="CQ479" s="75"/>
      <c r="CR479" s="75"/>
      <c r="CS479" s="75"/>
      <c r="CT479" s="75"/>
      <c r="CU479" s="75"/>
      <c r="CV479" s="75"/>
      <c r="CW479" s="75"/>
    </row>
    <row r="480" spans="1:101" ht="1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  <c r="CB480" s="75"/>
      <c r="CC480" s="75"/>
      <c r="CD480" s="75"/>
      <c r="CE480" s="75"/>
      <c r="CF480" s="75"/>
      <c r="CG480" s="75"/>
      <c r="CH480" s="75"/>
      <c r="CI480" s="75"/>
      <c r="CJ480" s="75"/>
      <c r="CK480" s="75"/>
      <c r="CL480" s="75"/>
      <c r="CM480" s="75"/>
      <c r="CN480" s="75"/>
      <c r="CO480" s="75"/>
      <c r="CP480" s="75"/>
      <c r="CQ480" s="75"/>
      <c r="CR480" s="75"/>
      <c r="CS480" s="75"/>
      <c r="CT480" s="75"/>
      <c r="CU480" s="75"/>
      <c r="CV480" s="75"/>
      <c r="CW480" s="75"/>
    </row>
    <row r="481" spans="1:101" ht="1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  <c r="CB481" s="75"/>
      <c r="CC481" s="75"/>
      <c r="CD481" s="75"/>
      <c r="CE481" s="75"/>
      <c r="CF481" s="75"/>
      <c r="CG481" s="75"/>
      <c r="CH481" s="75"/>
      <c r="CI481" s="75"/>
      <c r="CJ481" s="75"/>
      <c r="CK481" s="75"/>
      <c r="CL481" s="75"/>
      <c r="CM481" s="75"/>
      <c r="CN481" s="75"/>
      <c r="CO481" s="75"/>
      <c r="CP481" s="75"/>
      <c r="CQ481" s="75"/>
      <c r="CR481" s="75"/>
      <c r="CS481" s="75"/>
      <c r="CT481" s="75"/>
      <c r="CU481" s="75"/>
      <c r="CV481" s="75"/>
      <c r="CW481" s="75"/>
    </row>
    <row r="482" spans="1:101" ht="1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  <c r="CB482" s="75"/>
      <c r="CC482" s="75"/>
      <c r="CD482" s="75"/>
      <c r="CE482" s="75"/>
      <c r="CF482" s="75"/>
      <c r="CG482" s="75"/>
      <c r="CH482" s="75"/>
      <c r="CI482" s="75"/>
      <c r="CJ482" s="75"/>
      <c r="CK482" s="75"/>
      <c r="CL482" s="75"/>
      <c r="CM482" s="75"/>
      <c r="CN482" s="75"/>
      <c r="CO482" s="75"/>
      <c r="CP482" s="75"/>
      <c r="CQ482" s="75"/>
      <c r="CR482" s="75"/>
      <c r="CS482" s="75"/>
      <c r="CT482" s="75"/>
      <c r="CU482" s="75"/>
      <c r="CV482" s="75"/>
      <c r="CW482" s="75"/>
    </row>
    <row r="483" spans="1:101" ht="1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  <c r="CB483" s="75"/>
      <c r="CC483" s="75"/>
      <c r="CD483" s="75"/>
      <c r="CE483" s="75"/>
      <c r="CF483" s="75"/>
      <c r="CG483" s="75"/>
      <c r="CH483" s="75"/>
      <c r="CI483" s="75"/>
      <c r="CJ483" s="75"/>
      <c r="CK483" s="75"/>
      <c r="CL483" s="75"/>
      <c r="CM483" s="75"/>
      <c r="CN483" s="75"/>
      <c r="CO483" s="75"/>
      <c r="CP483" s="75"/>
      <c r="CQ483" s="75"/>
      <c r="CR483" s="75"/>
      <c r="CS483" s="75"/>
      <c r="CT483" s="75"/>
      <c r="CU483" s="75"/>
      <c r="CV483" s="75"/>
      <c r="CW483" s="75"/>
    </row>
    <row r="484" spans="1:101" ht="1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  <c r="CB484" s="75"/>
      <c r="CC484" s="75"/>
      <c r="CD484" s="75"/>
      <c r="CE484" s="75"/>
      <c r="CF484" s="75"/>
      <c r="CG484" s="75"/>
      <c r="CH484" s="75"/>
      <c r="CI484" s="75"/>
      <c r="CJ484" s="75"/>
      <c r="CK484" s="75"/>
      <c r="CL484" s="75"/>
      <c r="CM484" s="75"/>
      <c r="CN484" s="75"/>
      <c r="CO484" s="75"/>
      <c r="CP484" s="75"/>
      <c r="CQ484" s="75"/>
      <c r="CR484" s="75"/>
      <c r="CS484" s="75"/>
      <c r="CT484" s="75"/>
      <c r="CU484" s="75"/>
      <c r="CV484" s="75"/>
      <c r="CW484" s="75"/>
    </row>
    <row r="485" spans="1:101" ht="1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</row>
    <row r="486" spans="1:101" ht="1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5"/>
      <c r="CH486" s="75"/>
      <c r="CI486" s="75"/>
      <c r="CJ486" s="75"/>
      <c r="CK486" s="75"/>
      <c r="CL486" s="75"/>
      <c r="CM486" s="75"/>
      <c r="CN486" s="75"/>
      <c r="CO486" s="75"/>
      <c r="CP486" s="75"/>
      <c r="CQ486" s="75"/>
      <c r="CR486" s="75"/>
      <c r="CS486" s="75"/>
      <c r="CT486" s="75"/>
      <c r="CU486" s="75"/>
      <c r="CV486" s="75"/>
      <c r="CW486" s="75"/>
    </row>
    <row r="487" spans="1:101" ht="1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  <c r="CB487" s="75"/>
      <c r="CC487" s="75"/>
      <c r="CD487" s="75"/>
      <c r="CE487" s="75"/>
      <c r="CF487" s="75"/>
      <c r="CG487" s="75"/>
      <c r="CH487" s="75"/>
      <c r="CI487" s="75"/>
      <c r="CJ487" s="75"/>
      <c r="CK487" s="75"/>
      <c r="CL487" s="75"/>
      <c r="CM487" s="75"/>
      <c r="CN487" s="75"/>
      <c r="CO487" s="75"/>
      <c r="CP487" s="75"/>
      <c r="CQ487" s="75"/>
      <c r="CR487" s="75"/>
      <c r="CS487" s="75"/>
      <c r="CT487" s="75"/>
      <c r="CU487" s="75"/>
      <c r="CV487" s="75"/>
      <c r="CW487" s="75"/>
    </row>
    <row r="488" spans="1:101" ht="1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  <c r="CB488" s="75"/>
      <c r="CC488" s="75"/>
      <c r="CD488" s="75"/>
      <c r="CE488" s="75"/>
      <c r="CF488" s="75"/>
      <c r="CG488" s="75"/>
      <c r="CH488" s="75"/>
      <c r="CI488" s="75"/>
      <c r="CJ488" s="75"/>
      <c r="CK488" s="75"/>
      <c r="CL488" s="75"/>
      <c r="CM488" s="75"/>
      <c r="CN488" s="75"/>
      <c r="CO488" s="75"/>
      <c r="CP488" s="75"/>
      <c r="CQ488" s="75"/>
      <c r="CR488" s="75"/>
      <c r="CS488" s="75"/>
      <c r="CT488" s="75"/>
      <c r="CU488" s="75"/>
      <c r="CV488" s="75"/>
      <c r="CW488" s="75"/>
    </row>
    <row r="489" spans="1:101" ht="1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  <c r="CB489" s="75"/>
      <c r="CC489" s="75"/>
      <c r="CD489" s="75"/>
      <c r="CE489" s="75"/>
      <c r="CF489" s="75"/>
      <c r="CG489" s="75"/>
      <c r="CH489" s="75"/>
      <c r="CI489" s="75"/>
      <c r="CJ489" s="75"/>
      <c r="CK489" s="75"/>
      <c r="CL489" s="75"/>
      <c r="CM489" s="75"/>
      <c r="CN489" s="75"/>
      <c r="CO489" s="75"/>
      <c r="CP489" s="75"/>
      <c r="CQ489" s="75"/>
      <c r="CR489" s="75"/>
      <c r="CS489" s="75"/>
      <c r="CT489" s="75"/>
      <c r="CU489" s="75"/>
      <c r="CV489" s="75"/>
      <c r="CW489" s="75"/>
    </row>
    <row r="490" spans="1:101" ht="1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  <c r="CB490" s="75"/>
      <c r="CC490" s="75"/>
      <c r="CD490" s="75"/>
      <c r="CE490" s="75"/>
      <c r="CF490" s="75"/>
      <c r="CG490" s="75"/>
      <c r="CH490" s="75"/>
      <c r="CI490" s="75"/>
      <c r="CJ490" s="75"/>
      <c r="CK490" s="75"/>
      <c r="CL490" s="75"/>
      <c r="CM490" s="75"/>
      <c r="CN490" s="75"/>
      <c r="CO490" s="75"/>
      <c r="CP490" s="75"/>
      <c r="CQ490" s="75"/>
      <c r="CR490" s="75"/>
      <c r="CS490" s="75"/>
      <c r="CT490" s="75"/>
      <c r="CU490" s="75"/>
      <c r="CV490" s="75"/>
      <c r="CW490" s="75"/>
    </row>
    <row r="491" spans="1:101" ht="1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  <c r="CB491" s="75"/>
      <c r="CC491" s="75"/>
      <c r="CD491" s="75"/>
      <c r="CE491" s="75"/>
      <c r="CF491" s="75"/>
      <c r="CG491" s="75"/>
      <c r="CH491" s="75"/>
      <c r="CI491" s="75"/>
      <c r="CJ491" s="75"/>
      <c r="CK491" s="75"/>
      <c r="CL491" s="75"/>
      <c r="CM491" s="75"/>
      <c r="CN491" s="75"/>
      <c r="CO491" s="75"/>
      <c r="CP491" s="75"/>
      <c r="CQ491" s="75"/>
      <c r="CR491" s="75"/>
      <c r="CS491" s="75"/>
      <c r="CT491" s="75"/>
      <c r="CU491" s="75"/>
      <c r="CV491" s="75"/>
      <c r="CW491" s="75"/>
    </row>
    <row r="492" spans="1:101" ht="1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  <c r="CB492" s="75"/>
      <c r="CC492" s="75"/>
      <c r="CD492" s="75"/>
      <c r="CE492" s="75"/>
      <c r="CF492" s="75"/>
      <c r="CG492" s="75"/>
      <c r="CH492" s="75"/>
      <c r="CI492" s="75"/>
      <c r="CJ492" s="75"/>
      <c r="CK492" s="75"/>
      <c r="CL492" s="75"/>
      <c r="CM492" s="75"/>
      <c r="CN492" s="75"/>
      <c r="CO492" s="75"/>
      <c r="CP492" s="75"/>
      <c r="CQ492" s="75"/>
      <c r="CR492" s="75"/>
      <c r="CS492" s="75"/>
      <c r="CT492" s="75"/>
      <c r="CU492" s="75"/>
      <c r="CV492" s="75"/>
      <c r="CW492" s="75"/>
    </row>
    <row r="493" spans="1:101" ht="1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  <c r="CB493" s="75"/>
      <c r="CC493" s="75"/>
      <c r="CD493" s="75"/>
      <c r="CE493" s="75"/>
      <c r="CF493" s="75"/>
      <c r="CG493" s="75"/>
      <c r="CH493" s="75"/>
      <c r="CI493" s="75"/>
      <c r="CJ493" s="75"/>
      <c r="CK493" s="75"/>
      <c r="CL493" s="75"/>
      <c r="CM493" s="75"/>
      <c r="CN493" s="75"/>
      <c r="CO493" s="75"/>
      <c r="CP493" s="75"/>
      <c r="CQ493" s="75"/>
      <c r="CR493" s="75"/>
      <c r="CS493" s="75"/>
      <c r="CT493" s="75"/>
      <c r="CU493" s="75"/>
      <c r="CV493" s="75"/>
      <c r="CW493" s="75"/>
    </row>
    <row r="494" spans="1:101" ht="1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  <c r="CB494" s="75"/>
      <c r="CC494" s="75"/>
      <c r="CD494" s="75"/>
      <c r="CE494" s="75"/>
      <c r="CF494" s="75"/>
      <c r="CG494" s="75"/>
      <c r="CH494" s="75"/>
      <c r="CI494" s="75"/>
      <c r="CJ494" s="75"/>
      <c r="CK494" s="75"/>
      <c r="CL494" s="75"/>
      <c r="CM494" s="75"/>
      <c r="CN494" s="75"/>
      <c r="CO494" s="75"/>
      <c r="CP494" s="75"/>
      <c r="CQ494" s="75"/>
      <c r="CR494" s="75"/>
      <c r="CS494" s="75"/>
      <c r="CT494" s="75"/>
      <c r="CU494" s="75"/>
      <c r="CV494" s="75"/>
      <c r="CW494" s="75"/>
    </row>
    <row r="495" spans="1:101" ht="1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  <c r="CB495" s="75"/>
      <c r="CC495" s="75"/>
      <c r="CD495" s="75"/>
      <c r="CE495" s="75"/>
      <c r="CF495" s="75"/>
      <c r="CG495" s="75"/>
      <c r="CH495" s="75"/>
      <c r="CI495" s="75"/>
      <c r="CJ495" s="75"/>
      <c r="CK495" s="75"/>
      <c r="CL495" s="75"/>
      <c r="CM495" s="75"/>
      <c r="CN495" s="75"/>
      <c r="CO495" s="75"/>
      <c r="CP495" s="75"/>
      <c r="CQ495" s="75"/>
      <c r="CR495" s="75"/>
      <c r="CS495" s="75"/>
      <c r="CT495" s="75"/>
      <c r="CU495" s="75"/>
      <c r="CV495" s="75"/>
      <c r="CW495" s="75"/>
    </row>
    <row r="496" spans="1:101" ht="1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</row>
    <row r="497" spans="1:101" ht="1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  <c r="CB497" s="75"/>
      <c r="CC497" s="75"/>
      <c r="CD497" s="75"/>
      <c r="CE497" s="75"/>
      <c r="CF497" s="75"/>
      <c r="CG497" s="75"/>
      <c r="CH497" s="75"/>
      <c r="CI497" s="75"/>
      <c r="CJ497" s="75"/>
      <c r="CK497" s="75"/>
      <c r="CL497" s="75"/>
      <c r="CM497" s="75"/>
      <c r="CN497" s="75"/>
      <c r="CO497" s="75"/>
      <c r="CP497" s="75"/>
      <c r="CQ497" s="75"/>
      <c r="CR497" s="75"/>
      <c r="CS497" s="75"/>
      <c r="CT497" s="75"/>
      <c r="CU497" s="75"/>
      <c r="CV497" s="75"/>
      <c r="CW497" s="75"/>
    </row>
    <row r="498" spans="1:101" ht="1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  <c r="CB498" s="75"/>
      <c r="CC498" s="75"/>
      <c r="CD498" s="75"/>
      <c r="CE498" s="75"/>
      <c r="CF498" s="75"/>
      <c r="CG498" s="75"/>
      <c r="CH498" s="75"/>
      <c r="CI498" s="75"/>
      <c r="CJ498" s="75"/>
      <c r="CK498" s="75"/>
      <c r="CL498" s="75"/>
      <c r="CM498" s="75"/>
      <c r="CN498" s="75"/>
      <c r="CO498" s="75"/>
      <c r="CP498" s="75"/>
      <c r="CQ498" s="75"/>
      <c r="CR498" s="75"/>
      <c r="CS498" s="75"/>
      <c r="CT498" s="75"/>
      <c r="CU498" s="75"/>
      <c r="CV498" s="75"/>
      <c r="CW498" s="75"/>
    </row>
    <row r="499" spans="1:101" ht="1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  <c r="CB499" s="75"/>
      <c r="CC499" s="75"/>
      <c r="CD499" s="75"/>
      <c r="CE499" s="75"/>
      <c r="CF499" s="75"/>
      <c r="CG499" s="75"/>
      <c r="CH499" s="75"/>
      <c r="CI499" s="75"/>
      <c r="CJ499" s="75"/>
      <c r="CK499" s="75"/>
      <c r="CL499" s="75"/>
      <c r="CM499" s="75"/>
      <c r="CN499" s="75"/>
      <c r="CO499" s="75"/>
      <c r="CP499" s="75"/>
      <c r="CQ499" s="75"/>
      <c r="CR499" s="75"/>
      <c r="CS499" s="75"/>
      <c r="CT499" s="75"/>
      <c r="CU499" s="75"/>
      <c r="CV499" s="75"/>
      <c r="CW499" s="75"/>
    </row>
    <row r="500" spans="1:101" ht="1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  <c r="CB500" s="75"/>
      <c r="CC500" s="75"/>
      <c r="CD500" s="75"/>
      <c r="CE500" s="75"/>
      <c r="CF500" s="75"/>
      <c r="CG500" s="75"/>
      <c r="CH500" s="75"/>
      <c r="CI500" s="75"/>
      <c r="CJ500" s="75"/>
      <c r="CK500" s="75"/>
      <c r="CL500" s="75"/>
      <c r="CM500" s="75"/>
      <c r="CN500" s="75"/>
      <c r="CO500" s="75"/>
      <c r="CP500" s="75"/>
      <c r="CQ500" s="75"/>
      <c r="CR500" s="75"/>
      <c r="CS500" s="75"/>
      <c r="CT500" s="75"/>
      <c r="CU500" s="75"/>
      <c r="CV500" s="75"/>
      <c r="CW500" s="75"/>
    </row>
    <row r="501" spans="1:101" ht="1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  <c r="CB501" s="75"/>
      <c r="CC501" s="75"/>
      <c r="CD501" s="75"/>
      <c r="CE501" s="75"/>
      <c r="CF501" s="75"/>
      <c r="CG501" s="75"/>
      <c r="CH501" s="75"/>
      <c r="CI501" s="75"/>
      <c r="CJ501" s="75"/>
      <c r="CK501" s="75"/>
      <c r="CL501" s="75"/>
      <c r="CM501" s="75"/>
      <c r="CN501" s="75"/>
      <c r="CO501" s="75"/>
      <c r="CP501" s="75"/>
      <c r="CQ501" s="75"/>
      <c r="CR501" s="75"/>
      <c r="CS501" s="75"/>
      <c r="CT501" s="75"/>
      <c r="CU501" s="75"/>
      <c r="CV501" s="75"/>
      <c r="CW501" s="75"/>
    </row>
    <row r="502" spans="1:101" ht="1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  <c r="CB502" s="75"/>
      <c r="CC502" s="75"/>
      <c r="CD502" s="75"/>
      <c r="CE502" s="75"/>
      <c r="CF502" s="75"/>
      <c r="CG502" s="75"/>
      <c r="CH502" s="75"/>
      <c r="CI502" s="75"/>
      <c r="CJ502" s="75"/>
      <c r="CK502" s="75"/>
      <c r="CL502" s="75"/>
      <c r="CM502" s="75"/>
      <c r="CN502" s="75"/>
      <c r="CO502" s="75"/>
      <c r="CP502" s="75"/>
      <c r="CQ502" s="75"/>
      <c r="CR502" s="75"/>
      <c r="CS502" s="75"/>
      <c r="CT502" s="75"/>
      <c r="CU502" s="75"/>
      <c r="CV502" s="75"/>
      <c r="CW502" s="75"/>
    </row>
    <row r="503" spans="1:101" ht="1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</row>
    <row r="504" spans="1:101" ht="1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  <c r="CB504" s="75"/>
      <c r="CC504" s="75"/>
      <c r="CD504" s="75"/>
      <c r="CE504" s="75"/>
      <c r="CF504" s="75"/>
      <c r="CG504" s="75"/>
      <c r="CH504" s="75"/>
      <c r="CI504" s="75"/>
      <c r="CJ504" s="75"/>
      <c r="CK504" s="75"/>
      <c r="CL504" s="75"/>
      <c r="CM504" s="75"/>
      <c r="CN504" s="75"/>
      <c r="CO504" s="75"/>
      <c r="CP504" s="75"/>
      <c r="CQ504" s="75"/>
      <c r="CR504" s="75"/>
      <c r="CS504" s="75"/>
      <c r="CT504" s="75"/>
      <c r="CU504" s="75"/>
      <c r="CV504" s="75"/>
      <c r="CW504" s="75"/>
    </row>
    <row r="505" spans="1:101" ht="1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  <c r="CB505" s="75"/>
      <c r="CC505" s="75"/>
      <c r="CD505" s="75"/>
      <c r="CE505" s="75"/>
      <c r="CF505" s="75"/>
      <c r="CG505" s="75"/>
      <c r="CH505" s="75"/>
      <c r="CI505" s="75"/>
      <c r="CJ505" s="75"/>
      <c r="CK505" s="75"/>
      <c r="CL505" s="75"/>
      <c r="CM505" s="75"/>
      <c r="CN505" s="75"/>
      <c r="CO505" s="75"/>
      <c r="CP505" s="75"/>
      <c r="CQ505" s="75"/>
      <c r="CR505" s="75"/>
      <c r="CS505" s="75"/>
      <c r="CT505" s="75"/>
      <c r="CU505" s="75"/>
      <c r="CV505" s="75"/>
      <c r="CW505" s="75"/>
    </row>
    <row r="506" spans="1:101" ht="1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  <c r="CB506" s="75"/>
      <c r="CC506" s="75"/>
      <c r="CD506" s="75"/>
      <c r="CE506" s="75"/>
      <c r="CF506" s="75"/>
      <c r="CG506" s="75"/>
      <c r="CH506" s="75"/>
      <c r="CI506" s="75"/>
      <c r="CJ506" s="75"/>
      <c r="CK506" s="75"/>
      <c r="CL506" s="75"/>
      <c r="CM506" s="75"/>
      <c r="CN506" s="75"/>
      <c r="CO506" s="75"/>
      <c r="CP506" s="75"/>
      <c r="CQ506" s="75"/>
      <c r="CR506" s="75"/>
      <c r="CS506" s="75"/>
      <c r="CT506" s="75"/>
      <c r="CU506" s="75"/>
      <c r="CV506" s="75"/>
      <c r="CW506" s="75"/>
    </row>
    <row r="507" spans="1:101" ht="1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</row>
    <row r="508" spans="1:101" ht="1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  <c r="CB508" s="75"/>
      <c r="CC508" s="75"/>
      <c r="CD508" s="75"/>
      <c r="CE508" s="75"/>
      <c r="CF508" s="75"/>
      <c r="CG508" s="75"/>
      <c r="CH508" s="75"/>
      <c r="CI508" s="75"/>
      <c r="CJ508" s="75"/>
      <c r="CK508" s="75"/>
      <c r="CL508" s="75"/>
      <c r="CM508" s="75"/>
      <c r="CN508" s="75"/>
      <c r="CO508" s="75"/>
      <c r="CP508" s="75"/>
      <c r="CQ508" s="75"/>
      <c r="CR508" s="75"/>
      <c r="CS508" s="75"/>
      <c r="CT508" s="75"/>
      <c r="CU508" s="75"/>
      <c r="CV508" s="75"/>
      <c r="CW508" s="75"/>
    </row>
    <row r="509" spans="1:101" ht="1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  <c r="CB509" s="75"/>
      <c r="CC509" s="75"/>
      <c r="CD509" s="75"/>
      <c r="CE509" s="75"/>
      <c r="CF509" s="75"/>
      <c r="CG509" s="75"/>
      <c r="CH509" s="75"/>
      <c r="CI509" s="75"/>
      <c r="CJ509" s="75"/>
      <c r="CK509" s="75"/>
      <c r="CL509" s="75"/>
      <c r="CM509" s="75"/>
      <c r="CN509" s="75"/>
      <c r="CO509" s="75"/>
      <c r="CP509" s="75"/>
      <c r="CQ509" s="75"/>
      <c r="CR509" s="75"/>
      <c r="CS509" s="75"/>
      <c r="CT509" s="75"/>
      <c r="CU509" s="75"/>
      <c r="CV509" s="75"/>
      <c r="CW509" s="75"/>
    </row>
    <row r="510" spans="1:101" ht="1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  <c r="CB510" s="75"/>
      <c r="CC510" s="75"/>
      <c r="CD510" s="75"/>
      <c r="CE510" s="75"/>
      <c r="CF510" s="75"/>
      <c r="CG510" s="75"/>
      <c r="CH510" s="75"/>
      <c r="CI510" s="75"/>
      <c r="CJ510" s="75"/>
      <c r="CK510" s="75"/>
      <c r="CL510" s="75"/>
      <c r="CM510" s="75"/>
      <c r="CN510" s="75"/>
      <c r="CO510" s="75"/>
      <c r="CP510" s="75"/>
      <c r="CQ510" s="75"/>
      <c r="CR510" s="75"/>
      <c r="CS510" s="75"/>
      <c r="CT510" s="75"/>
      <c r="CU510" s="75"/>
      <c r="CV510" s="75"/>
      <c r="CW510" s="75"/>
    </row>
    <row r="511" spans="1:101" ht="1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  <c r="CB511" s="75"/>
      <c r="CC511" s="75"/>
      <c r="CD511" s="75"/>
      <c r="CE511" s="75"/>
      <c r="CF511" s="75"/>
      <c r="CG511" s="75"/>
      <c r="CH511" s="75"/>
      <c r="CI511" s="75"/>
      <c r="CJ511" s="75"/>
      <c r="CK511" s="75"/>
      <c r="CL511" s="75"/>
      <c r="CM511" s="75"/>
      <c r="CN511" s="75"/>
      <c r="CO511" s="75"/>
      <c r="CP511" s="75"/>
      <c r="CQ511" s="75"/>
      <c r="CR511" s="75"/>
      <c r="CS511" s="75"/>
      <c r="CT511" s="75"/>
      <c r="CU511" s="75"/>
      <c r="CV511" s="75"/>
      <c r="CW511" s="75"/>
    </row>
    <row r="512" spans="1:101" ht="1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  <c r="CB512" s="75"/>
      <c r="CC512" s="75"/>
      <c r="CD512" s="75"/>
      <c r="CE512" s="75"/>
      <c r="CF512" s="75"/>
      <c r="CG512" s="75"/>
      <c r="CH512" s="75"/>
      <c r="CI512" s="75"/>
      <c r="CJ512" s="75"/>
      <c r="CK512" s="75"/>
      <c r="CL512" s="75"/>
      <c r="CM512" s="75"/>
      <c r="CN512" s="75"/>
      <c r="CO512" s="75"/>
      <c r="CP512" s="75"/>
      <c r="CQ512" s="75"/>
      <c r="CR512" s="75"/>
      <c r="CS512" s="75"/>
      <c r="CT512" s="75"/>
      <c r="CU512" s="75"/>
      <c r="CV512" s="75"/>
      <c r="CW512" s="75"/>
    </row>
    <row r="513" spans="1:101" ht="1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  <c r="CB513" s="75"/>
      <c r="CC513" s="75"/>
      <c r="CD513" s="75"/>
      <c r="CE513" s="75"/>
      <c r="CF513" s="75"/>
      <c r="CG513" s="75"/>
      <c r="CH513" s="75"/>
      <c r="CI513" s="75"/>
      <c r="CJ513" s="75"/>
      <c r="CK513" s="75"/>
      <c r="CL513" s="75"/>
      <c r="CM513" s="75"/>
      <c r="CN513" s="75"/>
      <c r="CO513" s="75"/>
      <c r="CP513" s="75"/>
      <c r="CQ513" s="75"/>
      <c r="CR513" s="75"/>
      <c r="CS513" s="75"/>
      <c r="CT513" s="75"/>
      <c r="CU513" s="75"/>
      <c r="CV513" s="75"/>
      <c r="CW513" s="75"/>
    </row>
    <row r="514" spans="1:101" ht="1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  <c r="CB514" s="75"/>
      <c r="CC514" s="75"/>
      <c r="CD514" s="75"/>
      <c r="CE514" s="75"/>
      <c r="CF514" s="75"/>
      <c r="CG514" s="75"/>
      <c r="CH514" s="75"/>
      <c r="CI514" s="75"/>
      <c r="CJ514" s="75"/>
      <c r="CK514" s="75"/>
      <c r="CL514" s="75"/>
      <c r="CM514" s="75"/>
      <c r="CN514" s="75"/>
      <c r="CO514" s="75"/>
      <c r="CP514" s="75"/>
      <c r="CQ514" s="75"/>
      <c r="CR514" s="75"/>
      <c r="CS514" s="75"/>
      <c r="CT514" s="75"/>
      <c r="CU514" s="75"/>
      <c r="CV514" s="75"/>
      <c r="CW514" s="75"/>
    </row>
    <row r="515" spans="1:101" ht="1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  <c r="CB515" s="75"/>
      <c r="CC515" s="75"/>
      <c r="CD515" s="75"/>
      <c r="CE515" s="75"/>
      <c r="CF515" s="75"/>
      <c r="CG515" s="75"/>
      <c r="CH515" s="75"/>
      <c r="CI515" s="75"/>
      <c r="CJ515" s="75"/>
      <c r="CK515" s="75"/>
      <c r="CL515" s="75"/>
      <c r="CM515" s="75"/>
      <c r="CN515" s="75"/>
      <c r="CO515" s="75"/>
      <c r="CP515" s="75"/>
      <c r="CQ515" s="75"/>
      <c r="CR515" s="75"/>
      <c r="CS515" s="75"/>
      <c r="CT515" s="75"/>
      <c r="CU515" s="75"/>
      <c r="CV515" s="75"/>
      <c r="CW515" s="75"/>
    </row>
    <row r="516" spans="1:101" ht="1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  <c r="CB516" s="75"/>
      <c r="CC516" s="75"/>
      <c r="CD516" s="75"/>
      <c r="CE516" s="75"/>
      <c r="CF516" s="75"/>
      <c r="CG516" s="75"/>
      <c r="CH516" s="75"/>
      <c r="CI516" s="75"/>
      <c r="CJ516" s="75"/>
      <c r="CK516" s="75"/>
      <c r="CL516" s="75"/>
      <c r="CM516" s="75"/>
      <c r="CN516" s="75"/>
      <c r="CO516" s="75"/>
      <c r="CP516" s="75"/>
      <c r="CQ516" s="75"/>
      <c r="CR516" s="75"/>
      <c r="CS516" s="75"/>
      <c r="CT516" s="75"/>
      <c r="CU516" s="75"/>
      <c r="CV516" s="75"/>
      <c r="CW516" s="75"/>
    </row>
    <row r="517" spans="1:101" ht="1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  <c r="CB517" s="75"/>
      <c r="CC517" s="75"/>
      <c r="CD517" s="75"/>
      <c r="CE517" s="75"/>
      <c r="CF517" s="75"/>
      <c r="CG517" s="75"/>
      <c r="CH517" s="75"/>
      <c r="CI517" s="75"/>
      <c r="CJ517" s="75"/>
      <c r="CK517" s="75"/>
      <c r="CL517" s="75"/>
      <c r="CM517" s="75"/>
      <c r="CN517" s="75"/>
      <c r="CO517" s="75"/>
      <c r="CP517" s="75"/>
      <c r="CQ517" s="75"/>
      <c r="CR517" s="75"/>
      <c r="CS517" s="75"/>
      <c r="CT517" s="75"/>
      <c r="CU517" s="75"/>
      <c r="CV517" s="75"/>
      <c r="CW517" s="75"/>
    </row>
    <row r="518" spans="1:101" ht="1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</row>
    <row r="519" spans="1:101" ht="1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  <c r="CB519" s="75"/>
      <c r="CC519" s="75"/>
      <c r="CD519" s="75"/>
      <c r="CE519" s="75"/>
      <c r="CF519" s="75"/>
      <c r="CG519" s="75"/>
      <c r="CH519" s="75"/>
      <c r="CI519" s="75"/>
      <c r="CJ519" s="75"/>
      <c r="CK519" s="75"/>
      <c r="CL519" s="75"/>
      <c r="CM519" s="75"/>
      <c r="CN519" s="75"/>
      <c r="CO519" s="75"/>
      <c r="CP519" s="75"/>
      <c r="CQ519" s="75"/>
      <c r="CR519" s="75"/>
      <c r="CS519" s="75"/>
      <c r="CT519" s="75"/>
      <c r="CU519" s="75"/>
      <c r="CV519" s="75"/>
      <c r="CW519" s="75"/>
    </row>
    <row r="520" spans="1:101" ht="1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  <c r="CB520" s="75"/>
      <c r="CC520" s="75"/>
      <c r="CD520" s="75"/>
      <c r="CE520" s="75"/>
      <c r="CF520" s="75"/>
      <c r="CG520" s="75"/>
      <c r="CH520" s="75"/>
      <c r="CI520" s="75"/>
      <c r="CJ520" s="75"/>
      <c r="CK520" s="75"/>
      <c r="CL520" s="75"/>
      <c r="CM520" s="75"/>
      <c r="CN520" s="75"/>
      <c r="CO520" s="75"/>
      <c r="CP520" s="75"/>
      <c r="CQ520" s="75"/>
      <c r="CR520" s="75"/>
      <c r="CS520" s="75"/>
      <c r="CT520" s="75"/>
      <c r="CU520" s="75"/>
      <c r="CV520" s="75"/>
      <c r="CW520" s="75"/>
    </row>
    <row r="521" spans="1:101" ht="1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</row>
    <row r="522" spans="1:101" ht="1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  <c r="CB522" s="75"/>
      <c r="CC522" s="75"/>
      <c r="CD522" s="75"/>
      <c r="CE522" s="75"/>
      <c r="CF522" s="75"/>
      <c r="CG522" s="75"/>
      <c r="CH522" s="75"/>
      <c r="CI522" s="75"/>
      <c r="CJ522" s="75"/>
      <c r="CK522" s="75"/>
      <c r="CL522" s="75"/>
      <c r="CM522" s="75"/>
      <c r="CN522" s="75"/>
      <c r="CO522" s="75"/>
      <c r="CP522" s="75"/>
      <c r="CQ522" s="75"/>
      <c r="CR522" s="75"/>
      <c r="CS522" s="75"/>
      <c r="CT522" s="75"/>
      <c r="CU522" s="75"/>
      <c r="CV522" s="75"/>
      <c r="CW522" s="75"/>
    </row>
    <row r="523" spans="1:101" ht="1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  <c r="CB523" s="75"/>
      <c r="CC523" s="75"/>
      <c r="CD523" s="75"/>
      <c r="CE523" s="75"/>
      <c r="CF523" s="75"/>
      <c r="CG523" s="75"/>
      <c r="CH523" s="75"/>
      <c r="CI523" s="75"/>
      <c r="CJ523" s="75"/>
      <c r="CK523" s="75"/>
      <c r="CL523" s="75"/>
      <c r="CM523" s="75"/>
      <c r="CN523" s="75"/>
      <c r="CO523" s="75"/>
      <c r="CP523" s="75"/>
      <c r="CQ523" s="75"/>
      <c r="CR523" s="75"/>
      <c r="CS523" s="75"/>
      <c r="CT523" s="75"/>
      <c r="CU523" s="75"/>
      <c r="CV523" s="75"/>
      <c r="CW523" s="75"/>
    </row>
    <row r="524" spans="1:101" ht="1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  <c r="CB524" s="75"/>
      <c r="CC524" s="75"/>
      <c r="CD524" s="75"/>
      <c r="CE524" s="75"/>
      <c r="CF524" s="75"/>
      <c r="CG524" s="75"/>
      <c r="CH524" s="75"/>
      <c r="CI524" s="75"/>
      <c r="CJ524" s="75"/>
      <c r="CK524" s="75"/>
      <c r="CL524" s="75"/>
      <c r="CM524" s="75"/>
      <c r="CN524" s="75"/>
      <c r="CO524" s="75"/>
      <c r="CP524" s="75"/>
      <c r="CQ524" s="75"/>
      <c r="CR524" s="75"/>
      <c r="CS524" s="75"/>
      <c r="CT524" s="75"/>
      <c r="CU524" s="75"/>
      <c r="CV524" s="75"/>
      <c r="CW524" s="75"/>
    </row>
    <row r="525" spans="1:101" ht="1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  <c r="CB525" s="75"/>
      <c r="CC525" s="75"/>
      <c r="CD525" s="75"/>
      <c r="CE525" s="75"/>
      <c r="CF525" s="75"/>
      <c r="CG525" s="75"/>
      <c r="CH525" s="75"/>
      <c r="CI525" s="75"/>
      <c r="CJ525" s="75"/>
      <c r="CK525" s="75"/>
      <c r="CL525" s="75"/>
      <c r="CM525" s="75"/>
      <c r="CN525" s="75"/>
      <c r="CO525" s="75"/>
      <c r="CP525" s="75"/>
      <c r="CQ525" s="75"/>
      <c r="CR525" s="75"/>
      <c r="CS525" s="75"/>
      <c r="CT525" s="75"/>
      <c r="CU525" s="75"/>
      <c r="CV525" s="75"/>
      <c r="CW525" s="75"/>
    </row>
    <row r="526" spans="1:101" ht="1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  <c r="CB526" s="75"/>
      <c r="CC526" s="75"/>
      <c r="CD526" s="75"/>
      <c r="CE526" s="75"/>
      <c r="CF526" s="75"/>
      <c r="CG526" s="75"/>
      <c r="CH526" s="75"/>
      <c r="CI526" s="75"/>
      <c r="CJ526" s="75"/>
      <c r="CK526" s="75"/>
      <c r="CL526" s="75"/>
      <c r="CM526" s="75"/>
      <c r="CN526" s="75"/>
      <c r="CO526" s="75"/>
      <c r="CP526" s="75"/>
      <c r="CQ526" s="75"/>
      <c r="CR526" s="75"/>
      <c r="CS526" s="75"/>
      <c r="CT526" s="75"/>
      <c r="CU526" s="75"/>
      <c r="CV526" s="75"/>
      <c r="CW526" s="75"/>
    </row>
    <row r="527" spans="1:101" ht="1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  <c r="CB527" s="75"/>
      <c r="CC527" s="75"/>
      <c r="CD527" s="75"/>
      <c r="CE527" s="75"/>
      <c r="CF527" s="75"/>
      <c r="CG527" s="75"/>
      <c r="CH527" s="75"/>
      <c r="CI527" s="75"/>
      <c r="CJ527" s="75"/>
      <c r="CK527" s="75"/>
      <c r="CL527" s="75"/>
      <c r="CM527" s="75"/>
      <c r="CN527" s="75"/>
      <c r="CO527" s="75"/>
      <c r="CP527" s="75"/>
      <c r="CQ527" s="75"/>
      <c r="CR527" s="75"/>
      <c r="CS527" s="75"/>
      <c r="CT527" s="75"/>
      <c r="CU527" s="75"/>
      <c r="CV527" s="75"/>
      <c r="CW527" s="75"/>
    </row>
    <row r="528" spans="1:101" ht="1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  <c r="CB528" s="75"/>
      <c r="CC528" s="75"/>
      <c r="CD528" s="75"/>
      <c r="CE528" s="75"/>
      <c r="CF528" s="75"/>
      <c r="CG528" s="75"/>
      <c r="CH528" s="75"/>
      <c r="CI528" s="75"/>
      <c r="CJ528" s="75"/>
      <c r="CK528" s="75"/>
      <c r="CL528" s="75"/>
      <c r="CM528" s="75"/>
      <c r="CN528" s="75"/>
      <c r="CO528" s="75"/>
      <c r="CP528" s="75"/>
      <c r="CQ528" s="75"/>
      <c r="CR528" s="75"/>
      <c r="CS528" s="75"/>
      <c r="CT528" s="75"/>
      <c r="CU528" s="75"/>
      <c r="CV528" s="75"/>
      <c r="CW528" s="75"/>
    </row>
    <row r="529" spans="1:101" ht="1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</row>
    <row r="530" spans="1:101" ht="1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  <c r="CB530" s="75"/>
      <c r="CC530" s="75"/>
      <c r="CD530" s="75"/>
      <c r="CE530" s="75"/>
      <c r="CF530" s="75"/>
      <c r="CG530" s="75"/>
      <c r="CH530" s="75"/>
      <c r="CI530" s="75"/>
      <c r="CJ530" s="75"/>
      <c r="CK530" s="75"/>
      <c r="CL530" s="75"/>
      <c r="CM530" s="75"/>
      <c r="CN530" s="75"/>
      <c r="CO530" s="75"/>
      <c r="CP530" s="75"/>
      <c r="CQ530" s="75"/>
      <c r="CR530" s="75"/>
      <c r="CS530" s="75"/>
      <c r="CT530" s="75"/>
      <c r="CU530" s="75"/>
      <c r="CV530" s="75"/>
      <c r="CW530" s="75"/>
    </row>
    <row r="531" spans="1:101" ht="1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  <c r="CB531" s="75"/>
      <c r="CC531" s="75"/>
      <c r="CD531" s="75"/>
      <c r="CE531" s="75"/>
      <c r="CF531" s="75"/>
      <c r="CG531" s="75"/>
      <c r="CH531" s="75"/>
      <c r="CI531" s="75"/>
      <c r="CJ531" s="75"/>
      <c r="CK531" s="75"/>
      <c r="CL531" s="75"/>
      <c r="CM531" s="75"/>
      <c r="CN531" s="75"/>
      <c r="CO531" s="75"/>
      <c r="CP531" s="75"/>
      <c r="CQ531" s="75"/>
      <c r="CR531" s="75"/>
      <c r="CS531" s="75"/>
      <c r="CT531" s="75"/>
      <c r="CU531" s="75"/>
      <c r="CV531" s="75"/>
      <c r="CW531" s="75"/>
    </row>
    <row r="532" spans="1:101" ht="1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  <c r="CB532" s="75"/>
      <c r="CC532" s="75"/>
      <c r="CD532" s="75"/>
      <c r="CE532" s="75"/>
      <c r="CF532" s="75"/>
      <c r="CG532" s="75"/>
      <c r="CH532" s="75"/>
      <c r="CI532" s="75"/>
      <c r="CJ532" s="75"/>
      <c r="CK532" s="75"/>
      <c r="CL532" s="75"/>
      <c r="CM532" s="75"/>
      <c r="CN532" s="75"/>
      <c r="CO532" s="75"/>
      <c r="CP532" s="75"/>
      <c r="CQ532" s="75"/>
      <c r="CR532" s="75"/>
      <c r="CS532" s="75"/>
      <c r="CT532" s="75"/>
      <c r="CU532" s="75"/>
      <c r="CV532" s="75"/>
      <c r="CW532" s="75"/>
    </row>
    <row r="533" spans="1:101" ht="1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  <c r="CB533" s="75"/>
      <c r="CC533" s="75"/>
      <c r="CD533" s="75"/>
      <c r="CE533" s="75"/>
      <c r="CF533" s="75"/>
      <c r="CG533" s="75"/>
      <c r="CH533" s="75"/>
      <c r="CI533" s="75"/>
      <c r="CJ533" s="75"/>
      <c r="CK533" s="75"/>
      <c r="CL533" s="75"/>
      <c r="CM533" s="75"/>
      <c r="CN533" s="75"/>
      <c r="CO533" s="75"/>
      <c r="CP533" s="75"/>
      <c r="CQ533" s="75"/>
      <c r="CR533" s="75"/>
      <c r="CS533" s="75"/>
      <c r="CT533" s="75"/>
      <c r="CU533" s="75"/>
      <c r="CV533" s="75"/>
      <c r="CW533" s="75"/>
    </row>
    <row r="534" spans="1:101" ht="1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  <c r="CB534" s="75"/>
      <c r="CC534" s="75"/>
      <c r="CD534" s="75"/>
      <c r="CE534" s="75"/>
      <c r="CF534" s="75"/>
      <c r="CG534" s="75"/>
      <c r="CH534" s="75"/>
      <c r="CI534" s="75"/>
      <c r="CJ534" s="75"/>
      <c r="CK534" s="75"/>
      <c r="CL534" s="75"/>
      <c r="CM534" s="75"/>
      <c r="CN534" s="75"/>
      <c r="CO534" s="75"/>
      <c r="CP534" s="75"/>
      <c r="CQ534" s="75"/>
      <c r="CR534" s="75"/>
      <c r="CS534" s="75"/>
      <c r="CT534" s="75"/>
      <c r="CU534" s="75"/>
      <c r="CV534" s="75"/>
      <c r="CW534" s="75"/>
    </row>
    <row r="535" spans="1:101" ht="1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  <c r="CB535" s="75"/>
      <c r="CC535" s="75"/>
      <c r="CD535" s="75"/>
      <c r="CE535" s="75"/>
      <c r="CF535" s="75"/>
      <c r="CG535" s="75"/>
      <c r="CH535" s="75"/>
      <c r="CI535" s="75"/>
      <c r="CJ535" s="75"/>
      <c r="CK535" s="75"/>
      <c r="CL535" s="75"/>
      <c r="CM535" s="75"/>
      <c r="CN535" s="75"/>
      <c r="CO535" s="75"/>
      <c r="CP535" s="75"/>
      <c r="CQ535" s="75"/>
      <c r="CR535" s="75"/>
      <c r="CS535" s="75"/>
      <c r="CT535" s="75"/>
      <c r="CU535" s="75"/>
      <c r="CV535" s="75"/>
      <c r="CW535" s="75"/>
    </row>
    <row r="536" spans="1:101" ht="1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  <c r="CB536" s="75"/>
      <c r="CC536" s="75"/>
      <c r="CD536" s="75"/>
      <c r="CE536" s="75"/>
      <c r="CF536" s="75"/>
      <c r="CG536" s="75"/>
      <c r="CH536" s="75"/>
      <c r="CI536" s="75"/>
      <c r="CJ536" s="75"/>
      <c r="CK536" s="75"/>
      <c r="CL536" s="75"/>
      <c r="CM536" s="75"/>
      <c r="CN536" s="75"/>
      <c r="CO536" s="75"/>
      <c r="CP536" s="75"/>
      <c r="CQ536" s="75"/>
      <c r="CR536" s="75"/>
      <c r="CS536" s="75"/>
      <c r="CT536" s="75"/>
      <c r="CU536" s="75"/>
      <c r="CV536" s="75"/>
      <c r="CW536" s="75"/>
    </row>
    <row r="537" spans="1:101" ht="1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  <c r="CB537" s="75"/>
      <c r="CC537" s="75"/>
      <c r="CD537" s="75"/>
      <c r="CE537" s="75"/>
      <c r="CF537" s="75"/>
      <c r="CG537" s="75"/>
      <c r="CH537" s="75"/>
      <c r="CI537" s="75"/>
      <c r="CJ537" s="75"/>
      <c r="CK537" s="75"/>
      <c r="CL537" s="75"/>
      <c r="CM537" s="75"/>
      <c r="CN537" s="75"/>
      <c r="CO537" s="75"/>
      <c r="CP537" s="75"/>
      <c r="CQ537" s="75"/>
      <c r="CR537" s="75"/>
      <c r="CS537" s="75"/>
      <c r="CT537" s="75"/>
      <c r="CU537" s="75"/>
      <c r="CV537" s="75"/>
      <c r="CW537" s="75"/>
    </row>
    <row r="538" spans="1:101" ht="1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  <c r="CF538" s="75"/>
      <c r="CG538" s="75"/>
      <c r="CH538" s="75"/>
      <c r="CI538" s="75"/>
      <c r="CJ538" s="75"/>
      <c r="CK538" s="75"/>
      <c r="CL538" s="75"/>
      <c r="CM538" s="75"/>
      <c r="CN538" s="75"/>
      <c r="CO538" s="75"/>
      <c r="CP538" s="75"/>
      <c r="CQ538" s="75"/>
      <c r="CR538" s="75"/>
      <c r="CS538" s="75"/>
      <c r="CT538" s="75"/>
      <c r="CU538" s="75"/>
      <c r="CV538" s="75"/>
      <c r="CW538" s="75"/>
    </row>
    <row r="539" spans="1:101" ht="1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  <c r="CB539" s="75"/>
      <c r="CC539" s="75"/>
      <c r="CD539" s="75"/>
      <c r="CE539" s="75"/>
      <c r="CF539" s="75"/>
      <c r="CG539" s="75"/>
      <c r="CH539" s="75"/>
      <c r="CI539" s="75"/>
      <c r="CJ539" s="75"/>
      <c r="CK539" s="75"/>
      <c r="CL539" s="75"/>
      <c r="CM539" s="75"/>
      <c r="CN539" s="75"/>
      <c r="CO539" s="75"/>
      <c r="CP539" s="75"/>
      <c r="CQ539" s="75"/>
      <c r="CR539" s="75"/>
      <c r="CS539" s="75"/>
      <c r="CT539" s="75"/>
      <c r="CU539" s="75"/>
      <c r="CV539" s="75"/>
      <c r="CW539" s="75"/>
    </row>
    <row r="540" spans="1:101" ht="1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</row>
    <row r="541" spans="1:101" ht="1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  <c r="CB541" s="75"/>
      <c r="CC541" s="75"/>
      <c r="CD541" s="75"/>
      <c r="CE541" s="75"/>
      <c r="CF541" s="75"/>
      <c r="CG541" s="75"/>
      <c r="CH541" s="75"/>
      <c r="CI541" s="75"/>
      <c r="CJ541" s="75"/>
      <c r="CK541" s="75"/>
      <c r="CL541" s="75"/>
      <c r="CM541" s="75"/>
      <c r="CN541" s="75"/>
      <c r="CO541" s="75"/>
      <c r="CP541" s="75"/>
      <c r="CQ541" s="75"/>
      <c r="CR541" s="75"/>
      <c r="CS541" s="75"/>
      <c r="CT541" s="75"/>
      <c r="CU541" s="75"/>
      <c r="CV541" s="75"/>
      <c r="CW541" s="75"/>
    </row>
    <row r="542" spans="1:101" ht="1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  <c r="CB542" s="75"/>
      <c r="CC542" s="75"/>
      <c r="CD542" s="75"/>
      <c r="CE542" s="75"/>
      <c r="CF542" s="75"/>
      <c r="CG542" s="75"/>
      <c r="CH542" s="75"/>
      <c r="CI542" s="75"/>
      <c r="CJ542" s="75"/>
      <c r="CK542" s="75"/>
      <c r="CL542" s="75"/>
      <c r="CM542" s="75"/>
      <c r="CN542" s="75"/>
      <c r="CO542" s="75"/>
      <c r="CP542" s="75"/>
      <c r="CQ542" s="75"/>
      <c r="CR542" s="75"/>
      <c r="CS542" s="75"/>
      <c r="CT542" s="75"/>
      <c r="CU542" s="75"/>
      <c r="CV542" s="75"/>
      <c r="CW542" s="75"/>
    </row>
    <row r="543" spans="1:101" ht="1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  <c r="CB543" s="75"/>
      <c r="CC543" s="75"/>
      <c r="CD543" s="75"/>
      <c r="CE543" s="75"/>
      <c r="CF543" s="75"/>
      <c r="CG543" s="75"/>
      <c r="CH543" s="75"/>
      <c r="CI543" s="75"/>
      <c r="CJ543" s="75"/>
      <c r="CK543" s="75"/>
      <c r="CL543" s="75"/>
      <c r="CM543" s="75"/>
      <c r="CN543" s="75"/>
      <c r="CO543" s="75"/>
      <c r="CP543" s="75"/>
      <c r="CQ543" s="75"/>
      <c r="CR543" s="75"/>
      <c r="CS543" s="75"/>
      <c r="CT543" s="75"/>
      <c r="CU543" s="75"/>
      <c r="CV543" s="75"/>
      <c r="CW543" s="75"/>
    </row>
    <row r="544" spans="1:101" ht="1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  <c r="CB544" s="75"/>
      <c r="CC544" s="75"/>
      <c r="CD544" s="75"/>
      <c r="CE544" s="75"/>
      <c r="CF544" s="75"/>
      <c r="CG544" s="75"/>
      <c r="CH544" s="75"/>
      <c r="CI544" s="75"/>
      <c r="CJ544" s="75"/>
      <c r="CK544" s="75"/>
      <c r="CL544" s="75"/>
      <c r="CM544" s="75"/>
      <c r="CN544" s="75"/>
      <c r="CO544" s="75"/>
      <c r="CP544" s="75"/>
      <c r="CQ544" s="75"/>
      <c r="CR544" s="75"/>
      <c r="CS544" s="75"/>
      <c r="CT544" s="75"/>
      <c r="CU544" s="75"/>
      <c r="CV544" s="75"/>
      <c r="CW544" s="75"/>
    </row>
    <row r="545" spans="1:101" ht="1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  <c r="CB545" s="75"/>
      <c r="CC545" s="75"/>
      <c r="CD545" s="75"/>
      <c r="CE545" s="75"/>
      <c r="CF545" s="75"/>
      <c r="CG545" s="75"/>
      <c r="CH545" s="75"/>
      <c r="CI545" s="75"/>
      <c r="CJ545" s="75"/>
      <c r="CK545" s="75"/>
      <c r="CL545" s="75"/>
      <c r="CM545" s="75"/>
      <c r="CN545" s="75"/>
      <c r="CO545" s="75"/>
      <c r="CP545" s="75"/>
      <c r="CQ545" s="75"/>
      <c r="CR545" s="75"/>
      <c r="CS545" s="75"/>
      <c r="CT545" s="75"/>
      <c r="CU545" s="75"/>
      <c r="CV545" s="75"/>
      <c r="CW545" s="75"/>
    </row>
    <row r="546" spans="1:101" ht="1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  <c r="CB546" s="75"/>
      <c r="CC546" s="75"/>
      <c r="CD546" s="75"/>
      <c r="CE546" s="75"/>
      <c r="CF546" s="75"/>
      <c r="CG546" s="75"/>
      <c r="CH546" s="75"/>
      <c r="CI546" s="75"/>
      <c r="CJ546" s="75"/>
      <c r="CK546" s="75"/>
      <c r="CL546" s="75"/>
      <c r="CM546" s="75"/>
      <c r="CN546" s="75"/>
      <c r="CO546" s="75"/>
      <c r="CP546" s="75"/>
      <c r="CQ546" s="75"/>
      <c r="CR546" s="75"/>
      <c r="CS546" s="75"/>
      <c r="CT546" s="75"/>
      <c r="CU546" s="75"/>
      <c r="CV546" s="75"/>
      <c r="CW546" s="75"/>
    </row>
    <row r="547" spans="1:101" ht="1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  <c r="CB547" s="75"/>
      <c r="CC547" s="75"/>
      <c r="CD547" s="75"/>
      <c r="CE547" s="75"/>
      <c r="CF547" s="75"/>
      <c r="CG547" s="75"/>
      <c r="CH547" s="75"/>
      <c r="CI547" s="75"/>
      <c r="CJ547" s="75"/>
      <c r="CK547" s="75"/>
      <c r="CL547" s="75"/>
      <c r="CM547" s="75"/>
      <c r="CN547" s="75"/>
      <c r="CO547" s="75"/>
      <c r="CP547" s="75"/>
      <c r="CQ547" s="75"/>
      <c r="CR547" s="75"/>
      <c r="CS547" s="75"/>
      <c r="CT547" s="75"/>
      <c r="CU547" s="75"/>
      <c r="CV547" s="75"/>
      <c r="CW547" s="75"/>
    </row>
    <row r="548" spans="1:101" ht="1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  <c r="CB548" s="75"/>
      <c r="CC548" s="75"/>
      <c r="CD548" s="75"/>
      <c r="CE548" s="75"/>
      <c r="CF548" s="75"/>
      <c r="CG548" s="75"/>
      <c r="CH548" s="75"/>
      <c r="CI548" s="75"/>
      <c r="CJ548" s="75"/>
      <c r="CK548" s="75"/>
      <c r="CL548" s="75"/>
      <c r="CM548" s="75"/>
      <c r="CN548" s="75"/>
      <c r="CO548" s="75"/>
      <c r="CP548" s="75"/>
      <c r="CQ548" s="75"/>
      <c r="CR548" s="75"/>
      <c r="CS548" s="75"/>
      <c r="CT548" s="75"/>
      <c r="CU548" s="75"/>
      <c r="CV548" s="75"/>
      <c r="CW548" s="75"/>
    </row>
    <row r="549" spans="1:101" ht="1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  <c r="CB549" s="75"/>
      <c r="CC549" s="75"/>
      <c r="CD549" s="75"/>
      <c r="CE549" s="75"/>
      <c r="CF549" s="75"/>
      <c r="CG549" s="75"/>
      <c r="CH549" s="75"/>
      <c r="CI549" s="75"/>
      <c r="CJ549" s="75"/>
      <c r="CK549" s="75"/>
      <c r="CL549" s="75"/>
      <c r="CM549" s="75"/>
      <c r="CN549" s="75"/>
      <c r="CO549" s="75"/>
      <c r="CP549" s="75"/>
      <c r="CQ549" s="75"/>
      <c r="CR549" s="75"/>
      <c r="CS549" s="75"/>
      <c r="CT549" s="75"/>
      <c r="CU549" s="75"/>
      <c r="CV549" s="75"/>
      <c r="CW549" s="75"/>
    </row>
    <row r="550" spans="1:101" ht="1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  <c r="CB550" s="75"/>
      <c r="CC550" s="75"/>
      <c r="CD550" s="75"/>
      <c r="CE550" s="75"/>
      <c r="CF550" s="75"/>
      <c r="CG550" s="75"/>
      <c r="CH550" s="75"/>
      <c r="CI550" s="75"/>
      <c r="CJ550" s="75"/>
      <c r="CK550" s="75"/>
      <c r="CL550" s="75"/>
      <c r="CM550" s="75"/>
      <c r="CN550" s="75"/>
      <c r="CO550" s="75"/>
      <c r="CP550" s="75"/>
      <c r="CQ550" s="75"/>
      <c r="CR550" s="75"/>
      <c r="CS550" s="75"/>
      <c r="CT550" s="75"/>
      <c r="CU550" s="75"/>
      <c r="CV550" s="75"/>
      <c r="CW550" s="75"/>
    </row>
    <row r="551" spans="1:101" ht="1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</row>
    <row r="552" spans="1:101" ht="1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  <c r="CB552" s="75"/>
      <c r="CC552" s="75"/>
      <c r="CD552" s="75"/>
      <c r="CE552" s="75"/>
      <c r="CF552" s="75"/>
      <c r="CG552" s="75"/>
      <c r="CH552" s="75"/>
      <c r="CI552" s="75"/>
      <c r="CJ552" s="75"/>
      <c r="CK552" s="75"/>
      <c r="CL552" s="75"/>
      <c r="CM552" s="75"/>
      <c r="CN552" s="75"/>
      <c r="CO552" s="75"/>
      <c r="CP552" s="75"/>
      <c r="CQ552" s="75"/>
      <c r="CR552" s="75"/>
      <c r="CS552" s="75"/>
      <c r="CT552" s="75"/>
      <c r="CU552" s="75"/>
      <c r="CV552" s="75"/>
      <c r="CW552" s="75"/>
    </row>
    <row r="553" spans="1:101" ht="1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  <c r="CB553" s="75"/>
      <c r="CC553" s="75"/>
      <c r="CD553" s="75"/>
      <c r="CE553" s="75"/>
      <c r="CF553" s="75"/>
      <c r="CG553" s="75"/>
      <c r="CH553" s="75"/>
      <c r="CI553" s="75"/>
      <c r="CJ553" s="75"/>
      <c r="CK553" s="75"/>
      <c r="CL553" s="75"/>
      <c r="CM553" s="75"/>
      <c r="CN553" s="75"/>
      <c r="CO553" s="75"/>
      <c r="CP553" s="75"/>
      <c r="CQ553" s="75"/>
      <c r="CR553" s="75"/>
      <c r="CS553" s="75"/>
      <c r="CT553" s="75"/>
      <c r="CU553" s="75"/>
      <c r="CV553" s="75"/>
      <c r="CW553" s="75"/>
    </row>
    <row r="554" spans="1:101" ht="1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  <c r="CB554" s="75"/>
      <c r="CC554" s="75"/>
      <c r="CD554" s="75"/>
      <c r="CE554" s="75"/>
      <c r="CF554" s="75"/>
      <c r="CG554" s="75"/>
      <c r="CH554" s="75"/>
      <c r="CI554" s="75"/>
      <c r="CJ554" s="75"/>
      <c r="CK554" s="75"/>
      <c r="CL554" s="75"/>
      <c r="CM554" s="75"/>
      <c r="CN554" s="75"/>
      <c r="CO554" s="75"/>
      <c r="CP554" s="75"/>
      <c r="CQ554" s="75"/>
      <c r="CR554" s="75"/>
      <c r="CS554" s="75"/>
      <c r="CT554" s="75"/>
      <c r="CU554" s="75"/>
      <c r="CV554" s="75"/>
      <c r="CW554" s="75"/>
    </row>
    <row r="555" spans="1:101" ht="1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  <c r="CB555" s="75"/>
      <c r="CC555" s="75"/>
      <c r="CD555" s="75"/>
      <c r="CE555" s="75"/>
      <c r="CF555" s="75"/>
      <c r="CG555" s="75"/>
      <c r="CH555" s="75"/>
      <c r="CI555" s="75"/>
      <c r="CJ555" s="75"/>
      <c r="CK555" s="75"/>
      <c r="CL555" s="75"/>
      <c r="CM555" s="75"/>
      <c r="CN555" s="75"/>
      <c r="CO555" s="75"/>
      <c r="CP555" s="75"/>
      <c r="CQ555" s="75"/>
      <c r="CR555" s="75"/>
      <c r="CS555" s="75"/>
      <c r="CT555" s="75"/>
      <c r="CU555" s="75"/>
      <c r="CV555" s="75"/>
      <c r="CW555" s="75"/>
    </row>
    <row r="556" spans="1:101" ht="1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  <c r="CB556" s="75"/>
      <c r="CC556" s="75"/>
      <c r="CD556" s="75"/>
      <c r="CE556" s="75"/>
      <c r="CF556" s="75"/>
      <c r="CG556" s="75"/>
      <c r="CH556" s="75"/>
      <c r="CI556" s="75"/>
      <c r="CJ556" s="75"/>
      <c r="CK556" s="75"/>
      <c r="CL556" s="75"/>
      <c r="CM556" s="75"/>
      <c r="CN556" s="75"/>
      <c r="CO556" s="75"/>
      <c r="CP556" s="75"/>
      <c r="CQ556" s="75"/>
      <c r="CR556" s="75"/>
      <c r="CS556" s="75"/>
      <c r="CT556" s="75"/>
      <c r="CU556" s="75"/>
      <c r="CV556" s="75"/>
      <c r="CW556" s="75"/>
    </row>
    <row r="557" spans="1:101" ht="1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</row>
    <row r="558" spans="1:101" ht="1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  <c r="CB558" s="75"/>
      <c r="CC558" s="75"/>
      <c r="CD558" s="75"/>
      <c r="CE558" s="75"/>
      <c r="CF558" s="75"/>
      <c r="CG558" s="75"/>
      <c r="CH558" s="75"/>
      <c r="CI558" s="75"/>
      <c r="CJ558" s="75"/>
      <c r="CK558" s="75"/>
      <c r="CL558" s="75"/>
      <c r="CM558" s="75"/>
      <c r="CN558" s="75"/>
      <c r="CO558" s="75"/>
      <c r="CP558" s="75"/>
      <c r="CQ558" s="75"/>
      <c r="CR558" s="75"/>
      <c r="CS558" s="75"/>
      <c r="CT558" s="75"/>
      <c r="CU558" s="75"/>
      <c r="CV558" s="75"/>
      <c r="CW558" s="75"/>
    </row>
    <row r="559" spans="1:101" ht="1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</row>
    <row r="560" spans="1:101" ht="1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</row>
    <row r="561" spans="1:101" ht="1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  <c r="CB561" s="75"/>
      <c r="CC561" s="75"/>
      <c r="CD561" s="75"/>
      <c r="CE561" s="75"/>
      <c r="CF561" s="75"/>
      <c r="CG561" s="75"/>
      <c r="CH561" s="75"/>
      <c r="CI561" s="75"/>
      <c r="CJ561" s="75"/>
      <c r="CK561" s="75"/>
      <c r="CL561" s="75"/>
      <c r="CM561" s="75"/>
      <c r="CN561" s="75"/>
      <c r="CO561" s="75"/>
      <c r="CP561" s="75"/>
      <c r="CQ561" s="75"/>
      <c r="CR561" s="75"/>
      <c r="CS561" s="75"/>
      <c r="CT561" s="75"/>
      <c r="CU561" s="75"/>
      <c r="CV561" s="75"/>
      <c r="CW561" s="75"/>
    </row>
    <row r="562" spans="1:101" ht="1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</row>
    <row r="563" spans="1:101" ht="1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  <c r="CB563" s="75"/>
      <c r="CC563" s="75"/>
      <c r="CD563" s="75"/>
      <c r="CE563" s="75"/>
      <c r="CF563" s="75"/>
      <c r="CG563" s="75"/>
      <c r="CH563" s="75"/>
      <c r="CI563" s="75"/>
      <c r="CJ563" s="75"/>
      <c r="CK563" s="75"/>
      <c r="CL563" s="75"/>
      <c r="CM563" s="75"/>
      <c r="CN563" s="75"/>
      <c r="CO563" s="75"/>
      <c r="CP563" s="75"/>
      <c r="CQ563" s="75"/>
      <c r="CR563" s="75"/>
      <c r="CS563" s="75"/>
      <c r="CT563" s="75"/>
      <c r="CU563" s="75"/>
      <c r="CV563" s="75"/>
      <c r="CW563" s="75"/>
    </row>
    <row r="564" spans="1:101" ht="1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  <c r="CB564" s="75"/>
      <c r="CC564" s="75"/>
      <c r="CD564" s="75"/>
      <c r="CE564" s="75"/>
      <c r="CF564" s="75"/>
      <c r="CG564" s="75"/>
      <c r="CH564" s="75"/>
      <c r="CI564" s="75"/>
      <c r="CJ564" s="75"/>
      <c r="CK564" s="75"/>
      <c r="CL564" s="75"/>
      <c r="CM564" s="75"/>
      <c r="CN564" s="75"/>
      <c r="CO564" s="75"/>
      <c r="CP564" s="75"/>
      <c r="CQ564" s="75"/>
      <c r="CR564" s="75"/>
      <c r="CS564" s="75"/>
      <c r="CT564" s="75"/>
      <c r="CU564" s="75"/>
      <c r="CV564" s="75"/>
      <c r="CW564" s="75"/>
    </row>
    <row r="565" spans="1:101" ht="1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  <c r="CB565" s="75"/>
      <c r="CC565" s="75"/>
      <c r="CD565" s="75"/>
      <c r="CE565" s="75"/>
      <c r="CF565" s="75"/>
      <c r="CG565" s="75"/>
      <c r="CH565" s="75"/>
      <c r="CI565" s="75"/>
      <c r="CJ565" s="75"/>
      <c r="CK565" s="75"/>
      <c r="CL565" s="75"/>
      <c r="CM565" s="75"/>
      <c r="CN565" s="75"/>
      <c r="CO565" s="75"/>
      <c r="CP565" s="75"/>
      <c r="CQ565" s="75"/>
      <c r="CR565" s="75"/>
      <c r="CS565" s="75"/>
      <c r="CT565" s="75"/>
      <c r="CU565" s="75"/>
      <c r="CV565" s="75"/>
      <c r="CW565" s="75"/>
    </row>
    <row r="566" spans="1:101" ht="1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  <c r="CB566" s="75"/>
      <c r="CC566" s="75"/>
      <c r="CD566" s="75"/>
      <c r="CE566" s="75"/>
      <c r="CF566" s="75"/>
      <c r="CG566" s="75"/>
      <c r="CH566" s="75"/>
      <c r="CI566" s="75"/>
      <c r="CJ566" s="75"/>
      <c r="CK566" s="75"/>
      <c r="CL566" s="75"/>
      <c r="CM566" s="75"/>
      <c r="CN566" s="75"/>
      <c r="CO566" s="75"/>
      <c r="CP566" s="75"/>
      <c r="CQ566" s="75"/>
      <c r="CR566" s="75"/>
      <c r="CS566" s="75"/>
      <c r="CT566" s="75"/>
      <c r="CU566" s="75"/>
      <c r="CV566" s="75"/>
      <c r="CW566" s="75"/>
    </row>
    <row r="567" spans="1:101" ht="1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  <c r="CB567" s="75"/>
      <c r="CC567" s="75"/>
      <c r="CD567" s="75"/>
      <c r="CE567" s="75"/>
      <c r="CF567" s="75"/>
      <c r="CG567" s="75"/>
      <c r="CH567" s="75"/>
      <c r="CI567" s="75"/>
      <c r="CJ567" s="75"/>
      <c r="CK567" s="75"/>
      <c r="CL567" s="75"/>
      <c r="CM567" s="75"/>
      <c r="CN567" s="75"/>
      <c r="CO567" s="75"/>
      <c r="CP567" s="75"/>
      <c r="CQ567" s="75"/>
      <c r="CR567" s="75"/>
      <c r="CS567" s="75"/>
      <c r="CT567" s="75"/>
      <c r="CU567" s="75"/>
      <c r="CV567" s="75"/>
      <c r="CW567" s="75"/>
    </row>
    <row r="568" spans="1:101" ht="1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  <c r="CB568" s="75"/>
      <c r="CC568" s="75"/>
      <c r="CD568" s="75"/>
      <c r="CE568" s="75"/>
      <c r="CF568" s="75"/>
      <c r="CG568" s="75"/>
      <c r="CH568" s="75"/>
      <c r="CI568" s="75"/>
      <c r="CJ568" s="75"/>
      <c r="CK568" s="75"/>
      <c r="CL568" s="75"/>
      <c r="CM568" s="75"/>
      <c r="CN568" s="75"/>
      <c r="CO568" s="75"/>
      <c r="CP568" s="75"/>
      <c r="CQ568" s="75"/>
      <c r="CR568" s="75"/>
      <c r="CS568" s="75"/>
      <c r="CT568" s="75"/>
      <c r="CU568" s="75"/>
      <c r="CV568" s="75"/>
      <c r="CW568" s="75"/>
    </row>
    <row r="569" spans="1:101" ht="1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  <c r="CB569" s="75"/>
      <c r="CC569" s="75"/>
      <c r="CD569" s="75"/>
      <c r="CE569" s="75"/>
      <c r="CF569" s="75"/>
      <c r="CG569" s="75"/>
      <c r="CH569" s="75"/>
      <c r="CI569" s="75"/>
      <c r="CJ569" s="75"/>
      <c r="CK569" s="75"/>
      <c r="CL569" s="75"/>
      <c r="CM569" s="75"/>
      <c r="CN569" s="75"/>
      <c r="CO569" s="75"/>
      <c r="CP569" s="75"/>
      <c r="CQ569" s="75"/>
      <c r="CR569" s="75"/>
      <c r="CS569" s="75"/>
      <c r="CT569" s="75"/>
      <c r="CU569" s="75"/>
      <c r="CV569" s="75"/>
      <c r="CW569" s="75"/>
    </row>
    <row r="570" spans="1:101" ht="1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</row>
    <row r="571" spans="1:101" ht="1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  <c r="CB571" s="75"/>
      <c r="CC571" s="75"/>
      <c r="CD571" s="75"/>
      <c r="CE571" s="75"/>
      <c r="CF571" s="75"/>
      <c r="CG571" s="75"/>
      <c r="CH571" s="75"/>
      <c r="CI571" s="75"/>
      <c r="CJ571" s="75"/>
      <c r="CK571" s="75"/>
      <c r="CL571" s="75"/>
      <c r="CM571" s="75"/>
      <c r="CN571" s="75"/>
      <c r="CO571" s="75"/>
      <c r="CP571" s="75"/>
      <c r="CQ571" s="75"/>
      <c r="CR571" s="75"/>
      <c r="CS571" s="75"/>
      <c r="CT571" s="75"/>
      <c r="CU571" s="75"/>
      <c r="CV571" s="75"/>
      <c r="CW571" s="75"/>
    </row>
    <row r="572" spans="1:101" ht="1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  <c r="CB572" s="75"/>
      <c r="CC572" s="75"/>
      <c r="CD572" s="75"/>
      <c r="CE572" s="75"/>
      <c r="CF572" s="75"/>
      <c r="CG572" s="75"/>
      <c r="CH572" s="75"/>
      <c r="CI572" s="75"/>
      <c r="CJ572" s="75"/>
      <c r="CK572" s="75"/>
      <c r="CL572" s="75"/>
      <c r="CM572" s="75"/>
      <c r="CN572" s="75"/>
      <c r="CO572" s="75"/>
      <c r="CP572" s="75"/>
      <c r="CQ572" s="75"/>
      <c r="CR572" s="75"/>
      <c r="CS572" s="75"/>
      <c r="CT572" s="75"/>
      <c r="CU572" s="75"/>
      <c r="CV572" s="75"/>
      <c r="CW572" s="75"/>
    </row>
    <row r="573" spans="1:101" ht="1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</row>
    <row r="574" spans="1:101" ht="1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  <c r="CB574" s="75"/>
      <c r="CC574" s="75"/>
      <c r="CD574" s="75"/>
      <c r="CE574" s="75"/>
      <c r="CF574" s="75"/>
      <c r="CG574" s="75"/>
      <c r="CH574" s="75"/>
      <c r="CI574" s="75"/>
      <c r="CJ574" s="75"/>
      <c r="CK574" s="75"/>
      <c r="CL574" s="75"/>
      <c r="CM574" s="75"/>
      <c r="CN574" s="75"/>
      <c r="CO574" s="75"/>
      <c r="CP574" s="75"/>
      <c r="CQ574" s="75"/>
      <c r="CR574" s="75"/>
      <c r="CS574" s="75"/>
      <c r="CT574" s="75"/>
      <c r="CU574" s="75"/>
      <c r="CV574" s="75"/>
      <c r="CW574" s="75"/>
    </row>
    <row r="575" spans="1:101" ht="1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  <c r="CB575" s="75"/>
      <c r="CC575" s="75"/>
      <c r="CD575" s="75"/>
      <c r="CE575" s="75"/>
      <c r="CF575" s="75"/>
      <c r="CG575" s="75"/>
      <c r="CH575" s="75"/>
      <c r="CI575" s="75"/>
      <c r="CJ575" s="75"/>
      <c r="CK575" s="75"/>
      <c r="CL575" s="75"/>
      <c r="CM575" s="75"/>
      <c r="CN575" s="75"/>
      <c r="CO575" s="75"/>
      <c r="CP575" s="75"/>
      <c r="CQ575" s="75"/>
      <c r="CR575" s="75"/>
      <c r="CS575" s="75"/>
      <c r="CT575" s="75"/>
      <c r="CU575" s="75"/>
      <c r="CV575" s="75"/>
      <c r="CW575" s="75"/>
    </row>
    <row r="576" spans="1:101" ht="1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  <c r="CB576" s="75"/>
      <c r="CC576" s="75"/>
      <c r="CD576" s="75"/>
      <c r="CE576" s="75"/>
      <c r="CF576" s="75"/>
      <c r="CG576" s="75"/>
      <c r="CH576" s="75"/>
      <c r="CI576" s="75"/>
      <c r="CJ576" s="75"/>
      <c r="CK576" s="75"/>
      <c r="CL576" s="75"/>
      <c r="CM576" s="75"/>
      <c r="CN576" s="75"/>
      <c r="CO576" s="75"/>
      <c r="CP576" s="75"/>
      <c r="CQ576" s="75"/>
      <c r="CR576" s="75"/>
      <c r="CS576" s="75"/>
      <c r="CT576" s="75"/>
      <c r="CU576" s="75"/>
      <c r="CV576" s="75"/>
      <c r="CW576" s="75"/>
    </row>
    <row r="577" spans="1:101" ht="1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  <c r="CB577" s="75"/>
      <c r="CC577" s="75"/>
      <c r="CD577" s="75"/>
      <c r="CE577" s="75"/>
      <c r="CF577" s="75"/>
      <c r="CG577" s="75"/>
      <c r="CH577" s="75"/>
      <c r="CI577" s="75"/>
      <c r="CJ577" s="75"/>
      <c r="CK577" s="75"/>
      <c r="CL577" s="75"/>
      <c r="CM577" s="75"/>
      <c r="CN577" s="75"/>
      <c r="CO577" s="75"/>
      <c r="CP577" s="75"/>
      <c r="CQ577" s="75"/>
      <c r="CR577" s="75"/>
      <c r="CS577" s="75"/>
      <c r="CT577" s="75"/>
      <c r="CU577" s="75"/>
      <c r="CV577" s="75"/>
      <c r="CW577" s="75"/>
    </row>
    <row r="578" spans="1:101" ht="1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  <c r="CB578" s="75"/>
      <c r="CC578" s="75"/>
      <c r="CD578" s="75"/>
      <c r="CE578" s="75"/>
      <c r="CF578" s="75"/>
      <c r="CG578" s="75"/>
      <c r="CH578" s="75"/>
      <c r="CI578" s="75"/>
      <c r="CJ578" s="75"/>
      <c r="CK578" s="75"/>
      <c r="CL578" s="75"/>
      <c r="CM578" s="75"/>
      <c r="CN578" s="75"/>
      <c r="CO578" s="75"/>
      <c r="CP578" s="75"/>
      <c r="CQ578" s="75"/>
      <c r="CR578" s="75"/>
      <c r="CS578" s="75"/>
      <c r="CT578" s="75"/>
      <c r="CU578" s="75"/>
      <c r="CV578" s="75"/>
      <c r="CW578" s="75"/>
    </row>
    <row r="579" spans="1:101" ht="1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  <c r="CB579" s="75"/>
      <c r="CC579" s="75"/>
      <c r="CD579" s="75"/>
      <c r="CE579" s="75"/>
      <c r="CF579" s="75"/>
      <c r="CG579" s="75"/>
      <c r="CH579" s="75"/>
      <c r="CI579" s="75"/>
      <c r="CJ579" s="75"/>
      <c r="CK579" s="75"/>
      <c r="CL579" s="75"/>
      <c r="CM579" s="75"/>
      <c r="CN579" s="75"/>
      <c r="CO579" s="75"/>
      <c r="CP579" s="75"/>
      <c r="CQ579" s="75"/>
      <c r="CR579" s="75"/>
      <c r="CS579" s="75"/>
      <c r="CT579" s="75"/>
      <c r="CU579" s="75"/>
      <c r="CV579" s="75"/>
      <c r="CW579" s="75"/>
    </row>
    <row r="580" spans="1:101" ht="1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  <c r="CB580" s="75"/>
      <c r="CC580" s="75"/>
      <c r="CD580" s="75"/>
      <c r="CE580" s="75"/>
      <c r="CF580" s="75"/>
      <c r="CG580" s="75"/>
      <c r="CH580" s="75"/>
      <c r="CI580" s="75"/>
      <c r="CJ580" s="75"/>
      <c r="CK580" s="75"/>
      <c r="CL580" s="75"/>
      <c r="CM580" s="75"/>
      <c r="CN580" s="75"/>
      <c r="CO580" s="75"/>
      <c r="CP580" s="75"/>
      <c r="CQ580" s="75"/>
      <c r="CR580" s="75"/>
      <c r="CS580" s="75"/>
      <c r="CT580" s="75"/>
      <c r="CU580" s="75"/>
      <c r="CV580" s="75"/>
      <c r="CW580" s="75"/>
    </row>
    <row r="581" spans="1:101" ht="1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  <c r="CB581" s="75"/>
      <c r="CC581" s="75"/>
      <c r="CD581" s="75"/>
      <c r="CE581" s="75"/>
      <c r="CF581" s="75"/>
      <c r="CG581" s="75"/>
      <c r="CH581" s="75"/>
      <c r="CI581" s="75"/>
      <c r="CJ581" s="75"/>
      <c r="CK581" s="75"/>
      <c r="CL581" s="75"/>
      <c r="CM581" s="75"/>
      <c r="CN581" s="75"/>
      <c r="CO581" s="75"/>
      <c r="CP581" s="75"/>
      <c r="CQ581" s="75"/>
      <c r="CR581" s="75"/>
      <c r="CS581" s="75"/>
      <c r="CT581" s="75"/>
      <c r="CU581" s="75"/>
      <c r="CV581" s="75"/>
      <c r="CW581" s="75"/>
    </row>
    <row r="582" spans="1:101" ht="1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  <c r="CB582" s="75"/>
      <c r="CC582" s="75"/>
      <c r="CD582" s="75"/>
      <c r="CE582" s="75"/>
      <c r="CF582" s="75"/>
      <c r="CG582" s="75"/>
      <c r="CH582" s="75"/>
      <c r="CI582" s="75"/>
      <c r="CJ582" s="75"/>
      <c r="CK582" s="75"/>
      <c r="CL582" s="75"/>
      <c r="CM582" s="75"/>
      <c r="CN582" s="75"/>
      <c r="CO582" s="75"/>
      <c r="CP582" s="75"/>
      <c r="CQ582" s="75"/>
      <c r="CR582" s="75"/>
      <c r="CS582" s="75"/>
      <c r="CT582" s="75"/>
      <c r="CU582" s="75"/>
      <c r="CV582" s="75"/>
      <c r="CW582" s="75"/>
    </row>
    <row r="583" spans="1:101" ht="1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  <c r="CB583" s="75"/>
      <c r="CC583" s="75"/>
      <c r="CD583" s="75"/>
      <c r="CE583" s="75"/>
      <c r="CF583" s="75"/>
      <c r="CG583" s="75"/>
      <c r="CH583" s="75"/>
      <c r="CI583" s="75"/>
      <c r="CJ583" s="75"/>
      <c r="CK583" s="75"/>
      <c r="CL583" s="75"/>
      <c r="CM583" s="75"/>
      <c r="CN583" s="75"/>
      <c r="CO583" s="75"/>
      <c r="CP583" s="75"/>
      <c r="CQ583" s="75"/>
      <c r="CR583" s="75"/>
      <c r="CS583" s="75"/>
      <c r="CT583" s="75"/>
      <c r="CU583" s="75"/>
      <c r="CV583" s="75"/>
      <c r="CW583" s="75"/>
    </row>
    <row r="584" spans="1:101" ht="1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</row>
    <row r="585" spans="1:101" ht="1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  <c r="CB585" s="75"/>
      <c r="CC585" s="75"/>
      <c r="CD585" s="75"/>
      <c r="CE585" s="75"/>
      <c r="CF585" s="75"/>
      <c r="CG585" s="75"/>
      <c r="CH585" s="75"/>
      <c r="CI585" s="75"/>
      <c r="CJ585" s="75"/>
      <c r="CK585" s="75"/>
      <c r="CL585" s="75"/>
      <c r="CM585" s="75"/>
      <c r="CN585" s="75"/>
      <c r="CO585" s="75"/>
      <c r="CP585" s="75"/>
      <c r="CQ585" s="75"/>
      <c r="CR585" s="75"/>
      <c r="CS585" s="75"/>
      <c r="CT585" s="75"/>
      <c r="CU585" s="75"/>
      <c r="CV585" s="75"/>
      <c r="CW585" s="75"/>
    </row>
    <row r="586" spans="1:101" ht="1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  <c r="CB586" s="75"/>
      <c r="CC586" s="75"/>
      <c r="CD586" s="75"/>
      <c r="CE586" s="75"/>
      <c r="CF586" s="75"/>
      <c r="CG586" s="75"/>
      <c r="CH586" s="75"/>
      <c r="CI586" s="75"/>
      <c r="CJ586" s="75"/>
      <c r="CK586" s="75"/>
      <c r="CL586" s="75"/>
      <c r="CM586" s="75"/>
      <c r="CN586" s="75"/>
      <c r="CO586" s="75"/>
      <c r="CP586" s="75"/>
      <c r="CQ586" s="75"/>
      <c r="CR586" s="75"/>
      <c r="CS586" s="75"/>
      <c r="CT586" s="75"/>
      <c r="CU586" s="75"/>
      <c r="CV586" s="75"/>
      <c r="CW586" s="75"/>
    </row>
    <row r="587" spans="1:101" ht="1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  <c r="CB587" s="75"/>
      <c r="CC587" s="75"/>
      <c r="CD587" s="75"/>
      <c r="CE587" s="75"/>
      <c r="CF587" s="75"/>
      <c r="CG587" s="75"/>
      <c r="CH587" s="75"/>
      <c r="CI587" s="75"/>
      <c r="CJ587" s="75"/>
      <c r="CK587" s="75"/>
      <c r="CL587" s="75"/>
      <c r="CM587" s="75"/>
      <c r="CN587" s="75"/>
      <c r="CO587" s="75"/>
      <c r="CP587" s="75"/>
      <c r="CQ587" s="75"/>
      <c r="CR587" s="75"/>
      <c r="CS587" s="75"/>
      <c r="CT587" s="75"/>
      <c r="CU587" s="75"/>
      <c r="CV587" s="75"/>
      <c r="CW587" s="75"/>
    </row>
    <row r="588" spans="1:101" ht="1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  <c r="CB588" s="75"/>
      <c r="CC588" s="75"/>
      <c r="CD588" s="75"/>
      <c r="CE588" s="75"/>
      <c r="CF588" s="75"/>
      <c r="CG588" s="75"/>
      <c r="CH588" s="75"/>
      <c r="CI588" s="75"/>
      <c r="CJ588" s="75"/>
      <c r="CK588" s="75"/>
      <c r="CL588" s="75"/>
      <c r="CM588" s="75"/>
      <c r="CN588" s="75"/>
      <c r="CO588" s="75"/>
      <c r="CP588" s="75"/>
      <c r="CQ588" s="75"/>
      <c r="CR588" s="75"/>
      <c r="CS588" s="75"/>
      <c r="CT588" s="75"/>
      <c r="CU588" s="75"/>
      <c r="CV588" s="75"/>
      <c r="CW588" s="75"/>
    </row>
    <row r="589" spans="1:101" ht="1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  <c r="CB589" s="75"/>
      <c r="CC589" s="75"/>
      <c r="CD589" s="75"/>
      <c r="CE589" s="75"/>
      <c r="CF589" s="75"/>
      <c r="CG589" s="75"/>
      <c r="CH589" s="75"/>
      <c r="CI589" s="75"/>
      <c r="CJ589" s="75"/>
      <c r="CK589" s="75"/>
      <c r="CL589" s="75"/>
      <c r="CM589" s="75"/>
      <c r="CN589" s="75"/>
      <c r="CO589" s="75"/>
      <c r="CP589" s="75"/>
      <c r="CQ589" s="75"/>
      <c r="CR589" s="75"/>
      <c r="CS589" s="75"/>
      <c r="CT589" s="75"/>
      <c r="CU589" s="75"/>
      <c r="CV589" s="75"/>
      <c r="CW589" s="75"/>
    </row>
    <row r="590" spans="1:101" ht="1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  <c r="CB590" s="75"/>
      <c r="CC590" s="75"/>
      <c r="CD590" s="75"/>
      <c r="CE590" s="75"/>
      <c r="CF590" s="75"/>
      <c r="CG590" s="75"/>
      <c r="CH590" s="75"/>
      <c r="CI590" s="75"/>
      <c r="CJ590" s="75"/>
      <c r="CK590" s="75"/>
      <c r="CL590" s="75"/>
      <c r="CM590" s="75"/>
      <c r="CN590" s="75"/>
      <c r="CO590" s="75"/>
      <c r="CP590" s="75"/>
      <c r="CQ590" s="75"/>
      <c r="CR590" s="75"/>
      <c r="CS590" s="75"/>
      <c r="CT590" s="75"/>
      <c r="CU590" s="75"/>
      <c r="CV590" s="75"/>
      <c r="CW590" s="75"/>
    </row>
    <row r="591" spans="1:101" ht="1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  <c r="CB591" s="75"/>
      <c r="CC591" s="75"/>
      <c r="CD591" s="75"/>
      <c r="CE591" s="75"/>
      <c r="CF591" s="75"/>
      <c r="CG591" s="75"/>
      <c r="CH591" s="75"/>
      <c r="CI591" s="75"/>
      <c r="CJ591" s="75"/>
      <c r="CK591" s="75"/>
      <c r="CL591" s="75"/>
      <c r="CM591" s="75"/>
      <c r="CN591" s="75"/>
      <c r="CO591" s="75"/>
      <c r="CP591" s="75"/>
      <c r="CQ591" s="75"/>
      <c r="CR591" s="75"/>
      <c r="CS591" s="75"/>
      <c r="CT591" s="75"/>
      <c r="CU591" s="75"/>
      <c r="CV591" s="75"/>
      <c r="CW591" s="75"/>
    </row>
    <row r="592" spans="1:101" ht="1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  <c r="CB592" s="75"/>
      <c r="CC592" s="75"/>
      <c r="CD592" s="75"/>
      <c r="CE592" s="75"/>
      <c r="CF592" s="75"/>
      <c r="CG592" s="75"/>
      <c r="CH592" s="75"/>
      <c r="CI592" s="75"/>
      <c r="CJ592" s="75"/>
      <c r="CK592" s="75"/>
      <c r="CL592" s="75"/>
      <c r="CM592" s="75"/>
      <c r="CN592" s="75"/>
      <c r="CO592" s="75"/>
      <c r="CP592" s="75"/>
      <c r="CQ592" s="75"/>
      <c r="CR592" s="75"/>
      <c r="CS592" s="75"/>
      <c r="CT592" s="75"/>
      <c r="CU592" s="75"/>
      <c r="CV592" s="75"/>
      <c r="CW592" s="75"/>
    </row>
    <row r="593" spans="1:101" ht="1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  <c r="CB593" s="75"/>
      <c r="CC593" s="75"/>
      <c r="CD593" s="75"/>
      <c r="CE593" s="75"/>
      <c r="CF593" s="75"/>
      <c r="CG593" s="75"/>
      <c r="CH593" s="75"/>
      <c r="CI593" s="75"/>
      <c r="CJ593" s="75"/>
      <c r="CK593" s="75"/>
      <c r="CL593" s="75"/>
      <c r="CM593" s="75"/>
      <c r="CN593" s="75"/>
      <c r="CO593" s="75"/>
      <c r="CP593" s="75"/>
      <c r="CQ593" s="75"/>
      <c r="CR593" s="75"/>
      <c r="CS593" s="75"/>
      <c r="CT593" s="75"/>
      <c r="CU593" s="75"/>
      <c r="CV593" s="75"/>
      <c r="CW593" s="75"/>
    </row>
    <row r="594" spans="1:101" ht="1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  <c r="CB594" s="75"/>
      <c r="CC594" s="75"/>
      <c r="CD594" s="75"/>
      <c r="CE594" s="75"/>
      <c r="CF594" s="75"/>
      <c r="CG594" s="75"/>
      <c r="CH594" s="75"/>
      <c r="CI594" s="75"/>
      <c r="CJ594" s="75"/>
      <c r="CK594" s="75"/>
      <c r="CL594" s="75"/>
      <c r="CM594" s="75"/>
      <c r="CN594" s="75"/>
      <c r="CO594" s="75"/>
      <c r="CP594" s="75"/>
      <c r="CQ594" s="75"/>
      <c r="CR594" s="75"/>
      <c r="CS594" s="75"/>
      <c r="CT594" s="75"/>
      <c r="CU594" s="75"/>
      <c r="CV594" s="75"/>
      <c r="CW594" s="75"/>
    </row>
    <row r="595" spans="1:101" ht="1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</row>
    <row r="596" spans="1:101" ht="1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  <c r="CB596" s="75"/>
      <c r="CC596" s="75"/>
      <c r="CD596" s="75"/>
      <c r="CE596" s="75"/>
      <c r="CF596" s="75"/>
      <c r="CG596" s="75"/>
      <c r="CH596" s="75"/>
      <c r="CI596" s="75"/>
      <c r="CJ596" s="75"/>
      <c r="CK596" s="75"/>
      <c r="CL596" s="75"/>
      <c r="CM596" s="75"/>
      <c r="CN596" s="75"/>
      <c r="CO596" s="75"/>
      <c r="CP596" s="75"/>
      <c r="CQ596" s="75"/>
      <c r="CR596" s="75"/>
      <c r="CS596" s="75"/>
      <c r="CT596" s="75"/>
      <c r="CU596" s="75"/>
      <c r="CV596" s="75"/>
      <c r="CW596" s="75"/>
    </row>
    <row r="597" spans="1:101" ht="1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  <c r="CB597" s="75"/>
      <c r="CC597" s="75"/>
      <c r="CD597" s="75"/>
      <c r="CE597" s="75"/>
      <c r="CF597" s="75"/>
      <c r="CG597" s="75"/>
      <c r="CH597" s="75"/>
      <c r="CI597" s="75"/>
      <c r="CJ597" s="75"/>
      <c r="CK597" s="75"/>
      <c r="CL597" s="75"/>
      <c r="CM597" s="75"/>
      <c r="CN597" s="75"/>
      <c r="CO597" s="75"/>
      <c r="CP597" s="75"/>
      <c r="CQ597" s="75"/>
      <c r="CR597" s="75"/>
      <c r="CS597" s="75"/>
      <c r="CT597" s="75"/>
      <c r="CU597" s="75"/>
      <c r="CV597" s="75"/>
      <c r="CW597" s="75"/>
    </row>
    <row r="598" spans="1:101" ht="1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  <c r="CB598" s="75"/>
      <c r="CC598" s="75"/>
      <c r="CD598" s="75"/>
      <c r="CE598" s="75"/>
      <c r="CF598" s="75"/>
      <c r="CG598" s="75"/>
      <c r="CH598" s="75"/>
      <c r="CI598" s="75"/>
      <c r="CJ598" s="75"/>
      <c r="CK598" s="75"/>
      <c r="CL598" s="75"/>
      <c r="CM598" s="75"/>
      <c r="CN598" s="75"/>
      <c r="CO598" s="75"/>
      <c r="CP598" s="75"/>
      <c r="CQ598" s="75"/>
      <c r="CR598" s="75"/>
      <c r="CS598" s="75"/>
      <c r="CT598" s="75"/>
      <c r="CU598" s="75"/>
      <c r="CV598" s="75"/>
      <c r="CW598" s="75"/>
    </row>
    <row r="599" spans="1:101" ht="1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  <c r="CB599" s="75"/>
      <c r="CC599" s="75"/>
      <c r="CD599" s="75"/>
      <c r="CE599" s="75"/>
      <c r="CF599" s="75"/>
      <c r="CG599" s="75"/>
      <c r="CH599" s="75"/>
      <c r="CI599" s="75"/>
      <c r="CJ599" s="75"/>
      <c r="CK599" s="75"/>
      <c r="CL599" s="75"/>
      <c r="CM599" s="75"/>
      <c r="CN599" s="75"/>
      <c r="CO599" s="75"/>
      <c r="CP599" s="75"/>
      <c r="CQ599" s="75"/>
      <c r="CR599" s="75"/>
      <c r="CS599" s="75"/>
      <c r="CT599" s="75"/>
      <c r="CU599" s="75"/>
      <c r="CV599" s="75"/>
      <c r="CW599" s="75"/>
    </row>
    <row r="600" spans="1:101" ht="1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  <c r="CB600" s="75"/>
      <c r="CC600" s="75"/>
      <c r="CD600" s="75"/>
      <c r="CE600" s="75"/>
      <c r="CF600" s="75"/>
      <c r="CG600" s="75"/>
      <c r="CH600" s="75"/>
      <c r="CI600" s="75"/>
      <c r="CJ600" s="75"/>
      <c r="CK600" s="75"/>
      <c r="CL600" s="75"/>
      <c r="CM600" s="75"/>
      <c r="CN600" s="75"/>
      <c r="CO600" s="75"/>
      <c r="CP600" s="75"/>
      <c r="CQ600" s="75"/>
      <c r="CR600" s="75"/>
      <c r="CS600" s="75"/>
      <c r="CT600" s="75"/>
      <c r="CU600" s="75"/>
      <c r="CV600" s="75"/>
      <c r="CW600" s="75"/>
    </row>
    <row r="601" spans="1:101" ht="1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  <c r="CB601" s="75"/>
      <c r="CC601" s="75"/>
      <c r="CD601" s="75"/>
      <c r="CE601" s="75"/>
      <c r="CF601" s="75"/>
      <c r="CG601" s="75"/>
      <c r="CH601" s="75"/>
      <c r="CI601" s="75"/>
      <c r="CJ601" s="75"/>
      <c r="CK601" s="75"/>
      <c r="CL601" s="75"/>
      <c r="CM601" s="75"/>
      <c r="CN601" s="75"/>
      <c r="CO601" s="75"/>
      <c r="CP601" s="75"/>
      <c r="CQ601" s="75"/>
      <c r="CR601" s="75"/>
      <c r="CS601" s="75"/>
      <c r="CT601" s="75"/>
      <c r="CU601" s="75"/>
      <c r="CV601" s="75"/>
      <c r="CW601" s="75"/>
    </row>
    <row r="602" spans="1:101" ht="1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  <c r="CB602" s="75"/>
      <c r="CC602" s="75"/>
      <c r="CD602" s="75"/>
      <c r="CE602" s="75"/>
      <c r="CF602" s="75"/>
      <c r="CG602" s="75"/>
      <c r="CH602" s="75"/>
      <c r="CI602" s="75"/>
      <c r="CJ602" s="75"/>
      <c r="CK602" s="75"/>
      <c r="CL602" s="75"/>
      <c r="CM602" s="75"/>
      <c r="CN602" s="75"/>
      <c r="CO602" s="75"/>
      <c r="CP602" s="75"/>
      <c r="CQ602" s="75"/>
      <c r="CR602" s="75"/>
      <c r="CS602" s="75"/>
      <c r="CT602" s="75"/>
      <c r="CU602" s="75"/>
      <c r="CV602" s="75"/>
      <c r="CW602" s="75"/>
    </row>
    <row r="603" spans="1:101" ht="1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  <c r="CB603" s="75"/>
      <c r="CC603" s="75"/>
      <c r="CD603" s="75"/>
      <c r="CE603" s="75"/>
      <c r="CF603" s="75"/>
      <c r="CG603" s="75"/>
      <c r="CH603" s="75"/>
      <c r="CI603" s="75"/>
      <c r="CJ603" s="75"/>
      <c r="CK603" s="75"/>
      <c r="CL603" s="75"/>
      <c r="CM603" s="75"/>
      <c r="CN603" s="75"/>
      <c r="CO603" s="75"/>
      <c r="CP603" s="75"/>
      <c r="CQ603" s="75"/>
      <c r="CR603" s="75"/>
      <c r="CS603" s="75"/>
      <c r="CT603" s="75"/>
      <c r="CU603" s="75"/>
      <c r="CV603" s="75"/>
      <c r="CW603" s="75"/>
    </row>
    <row r="604" spans="1:101" ht="1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  <c r="CB604" s="75"/>
      <c r="CC604" s="75"/>
      <c r="CD604" s="75"/>
      <c r="CE604" s="75"/>
      <c r="CF604" s="75"/>
      <c r="CG604" s="75"/>
      <c r="CH604" s="75"/>
      <c r="CI604" s="75"/>
      <c r="CJ604" s="75"/>
      <c r="CK604" s="75"/>
      <c r="CL604" s="75"/>
      <c r="CM604" s="75"/>
      <c r="CN604" s="75"/>
      <c r="CO604" s="75"/>
      <c r="CP604" s="75"/>
      <c r="CQ604" s="75"/>
      <c r="CR604" s="75"/>
      <c r="CS604" s="75"/>
      <c r="CT604" s="75"/>
      <c r="CU604" s="75"/>
      <c r="CV604" s="75"/>
      <c r="CW604" s="75"/>
    </row>
    <row r="605" spans="1:101" ht="1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  <c r="CB605" s="75"/>
      <c r="CC605" s="75"/>
      <c r="CD605" s="75"/>
      <c r="CE605" s="75"/>
      <c r="CF605" s="75"/>
      <c r="CG605" s="75"/>
      <c r="CH605" s="75"/>
      <c r="CI605" s="75"/>
      <c r="CJ605" s="75"/>
      <c r="CK605" s="75"/>
      <c r="CL605" s="75"/>
      <c r="CM605" s="75"/>
      <c r="CN605" s="75"/>
      <c r="CO605" s="75"/>
      <c r="CP605" s="75"/>
      <c r="CQ605" s="75"/>
      <c r="CR605" s="75"/>
      <c r="CS605" s="75"/>
      <c r="CT605" s="75"/>
      <c r="CU605" s="75"/>
      <c r="CV605" s="75"/>
      <c r="CW605" s="75"/>
    </row>
    <row r="606" spans="1:101" ht="1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</row>
    <row r="607" spans="1:101" ht="1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  <c r="CB607" s="75"/>
      <c r="CC607" s="75"/>
      <c r="CD607" s="75"/>
      <c r="CE607" s="75"/>
      <c r="CF607" s="75"/>
      <c r="CG607" s="75"/>
      <c r="CH607" s="75"/>
      <c r="CI607" s="75"/>
      <c r="CJ607" s="75"/>
      <c r="CK607" s="75"/>
      <c r="CL607" s="75"/>
      <c r="CM607" s="75"/>
      <c r="CN607" s="75"/>
      <c r="CO607" s="75"/>
      <c r="CP607" s="75"/>
      <c r="CQ607" s="75"/>
      <c r="CR607" s="75"/>
      <c r="CS607" s="75"/>
      <c r="CT607" s="75"/>
      <c r="CU607" s="75"/>
      <c r="CV607" s="75"/>
      <c r="CW607" s="75"/>
    </row>
    <row r="608" spans="1:101" ht="1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  <c r="CB608" s="75"/>
      <c r="CC608" s="75"/>
      <c r="CD608" s="75"/>
      <c r="CE608" s="75"/>
      <c r="CF608" s="75"/>
      <c r="CG608" s="75"/>
      <c r="CH608" s="75"/>
      <c r="CI608" s="75"/>
      <c r="CJ608" s="75"/>
      <c r="CK608" s="75"/>
      <c r="CL608" s="75"/>
      <c r="CM608" s="75"/>
      <c r="CN608" s="75"/>
      <c r="CO608" s="75"/>
      <c r="CP608" s="75"/>
      <c r="CQ608" s="75"/>
      <c r="CR608" s="75"/>
      <c r="CS608" s="75"/>
      <c r="CT608" s="75"/>
      <c r="CU608" s="75"/>
      <c r="CV608" s="75"/>
      <c r="CW608" s="75"/>
    </row>
    <row r="609" spans="1:101" ht="1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  <c r="CB609" s="75"/>
      <c r="CC609" s="75"/>
      <c r="CD609" s="75"/>
      <c r="CE609" s="75"/>
      <c r="CF609" s="75"/>
      <c r="CG609" s="75"/>
      <c r="CH609" s="75"/>
      <c r="CI609" s="75"/>
      <c r="CJ609" s="75"/>
      <c r="CK609" s="75"/>
      <c r="CL609" s="75"/>
      <c r="CM609" s="75"/>
      <c r="CN609" s="75"/>
      <c r="CO609" s="75"/>
      <c r="CP609" s="75"/>
      <c r="CQ609" s="75"/>
      <c r="CR609" s="75"/>
      <c r="CS609" s="75"/>
      <c r="CT609" s="75"/>
      <c r="CU609" s="75"/>
      <c r="CV609" s="75"/>
      <c r="CW609" s="75"/>
    </row>
    <row r="610" spans="1:101" ht="1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  <c r="CB610" s="75"/>
      <c r="CC610" s="75"/>
      <c r="CD610" s="75"/>
      <c r="CE610" s="75"/>
      <c r="CF610" s="75"/>
      <c r="CG610" s="75"/>
      <c r="CH610" s="75"/>
      <c r="CI610" s="75"/>
      <c r="CJ610" s="75"/>
      <c r="CK610" s="75"/>
      <c r="CL610" s="75"/>
      <c r="CM610" s="75"/>
      <c r="CN610" s="75"/>
      <c r="CO610" s="75"/>
      <c r="CP610" s="75"/>
      <c r="CQ610" s="75"/>
      <c r="CR610" s="75"/>
      <c r="CS610" s="75"/>
      <c r="CT610" s="75"/>
      <c r="CU610" s="75"/>
      <c r="CV610" s="75"/>
      <c r="CW610" s="75"/>
    </row>
    <row r="611" spans="1:101" ht="1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  <c r="CB611" s="75"/>
      <c r="CC611" s="75"/>
      <c r="CD611" s="75"/>
      <c r="CE611" s="75"/>
      <c r="CF611" s="75"/>
      <c r="CG611" s="75"/>
      <c r="CH611" s="75"/>
      <c r="CI611" s="75"/>
      <c r="CJ611" s="75"/>
      <c r="CK611" s="75"/>
      <c r="CL611" s="75"/>
      <c r="CM611" s="75"/>
      <c r="CN611" s="75"/>
      <c r="CO611" s="75"/>
      <c r="CP611" s="75"/>
      <c r="CQ611" s="75"/>
      <c r="CR611" s="75"/>
      <c r="CS611" s="75"/>
      <c r="CT611" s="75"/>
      <c r="CU611" s="75"/>
      <c r="CV611" s="75"/>
      <c r="CW611" s="75"/>
    </row>
    <row r="612" spans="1:101" ht="1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  <c r="CB612" s="75"/>
      <c r="CC612" s="75"/>
      <c r="CD612" s="75"/>
      <c r="CE612" s="75"/>
      <c r="CF612" s="75"/>
      <c r="CG612" s="75"/>
      <c r="CH612" s="75"/>
      <c r="CI612" s="75"/>
      <c r="CJ612" s="75"/>
      <c r="CK612" s="75"/>
      <c r="CL612" s="75"/>
      <c r="CM612" s="75"/>
      <c r="CN612" s="75"/>
      <c r="CO612" s="75"/>
      <c r="CP612" s="75"/>
      <c r="CQ612" s="75"/>
      <c r="CR612" s="75"/>
      <c r="CS612" s="75"/>
      <c r="CT612" s="75"/>
      <c r="CU612" s="75"/>
      <c r="CV612" s="75"/>
      <c r="CW612" s="75"/>
    </row>
    <row r="613" spans="1:101" ht="1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</row>
    <row r="614" spans="1:101" ht="1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  <c r="CB614" s="75"/>
      <c r="CC614" s="75"/>
      <c r="CD614" s="75"/>
      <c r="CE614" s="75"/>
      <c r="CF614" s="75"/>
      <c r="CG614" s="75"/>
      <c r="CH614" s="75"/>
      <c r="CI614" s="75"/>
      <c r="CJ614" s="75"/>
      <c r="CK614" s="75"/>
      <c r="CL614" s="75"/>
      <c r="CM614" s="75"/>
      <c r="CN614" s="75"/>
      <c r="CO614" s="75"/>
      <c r="CP614" s="75"/>
      <c r="CQ614" s="75"/>
      <c r="CR614" s="75"/>
      <c r="CS614" s="75"/>
      <c r="CT614" s="75"/>
      <c r="CU614" s="75"/>
      <c r="CV614" s="75"/>
      <c r="CW614" s="75"/>
    </row>
    <row r="615" spans="1:101" ht="1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  <c r="CB615" s="75"/>
      <c r="CC615" s="75"/>
      <c r="CD615" s="75"/>
      <c r="CE615" s="75"/>
      <c r="CF615" s="75"/>
      <c r="CG615" s="75"/>
      <c r="CH615" s="75"/>
      <c r="CI615" s="75"/>
      <c r="CJ615" s="75"/>
      <c r="CK615" s="75"/>
      <c r="CL615" s="75"/>
      <c r="CM615" s="75"/>
      <c r="CN615" s="75"/>
      <c r="CO615" s="75"/>
      <c r="CP615" s="75"/>
      <c r="CQ615" s="75"/>
      <c r="CR615" s="75"/>
      <c r="CS615" s="75"/>
      <c r="CT615" s="75"/>
      <c r="CU615" s="75"/>
      <c r="CV615" s="75"/>
      <c r="CW615" s="75"/>
    </row>
    <row r="616" spans="1:101" ht="1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  <c r="CB616" s="75"/>
      <c r="CC616" s="75"/>
      <c r="CD616" s="75"/>
      <c r="CE616" s="75"/>
      <c r="CF616" s="75"/>
      <c r="CG616" s="75"/>
      <c r="CH616" s="75"/>
      <c r="CI616" s="75"/>
      <c r="CJ616" s="75"/>
      <c r="CK616" s="75"/>
      <c r="CL616" s="75"/>
      <c r="CM616" s="75"/>
      <c r="CN616" s="75"/>
      <c r="CO616" s="75"/>
      <c r="CP616" s="75"/>
      <c r="CQ616" s="75"/>
      <c r="CR616" s="75"/>
      <c r="CS616" s="75"/>
      <c r="CT616" s="75"/>
      <c r="CU616" s="75"/>
      <c r="CV616" s="75"/>
      <c r="CW616" s="75"/>
    </row>
    <row r="617" spans="1:101" ht="1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</row>
    <row r="618" spans="1:101" ht="1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  <c r="CB618" s="75"/>
      <c r="CC618" s="75"/>
      <c r="CD618" s="75"/>
      <c r="CE618" s="75"/>
      <c r="CF618" s="75"/>
      <c r="CG618" s="75"/>
      <c r="CH618" s="75"/>
      <c r="CI618" s="75"/>
      <c r="CJ618" s="75"/>
      <c r="CK618" s="75"/>
      <c r="CL618" s="75"/>
      <c r="CM618" s="75"/>
      <c r="CN618" s="75"/>
      <c r="CO618" s="75"/>
      <c r="CP618" s="75"/>
      <c r="CQ618" s="75"/>
      <c r="CR618" s="75"/>
      <c r="CS618" s="75"/>
      <c r="CT618" s="75"/>
      <c r="CU618" s="75"/>
      <c r="CV618" s="75"/>
      <c r="CW618" s="75"/>
    </row>
    <row r="619" spans="1:101" ht="1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  <c r="CB619" s="75"/>
      <c r="CC619" s="75"/>
      <c r="CD619" s="75"/>
      <c r="CE619" s="75"/>
      <c r="CF619" s="75"/>
      <c r="CG619" s="75"/>
      <c r="CH619" s="75"/>
      <c r="CI619" s="75"/>
      <c r="CJ619" s="75"/>
      <c r="CK619" s="75"/>
      <c r="CL619" s="75"/>
      <c r="CM619" s="75"/>
      <c r="CN619" s="75"/>
      <c r="CO619" s="75"/>
      <c r="CP619" s="75"/>
      <c r="CQ619" s="75"/>
      <c r="CR619" s="75"/>
      <c r="CS619" s="75"/>
      <c r="CT619" s="75"/>
      <c r="CU619" s="75"/>
      <c r="CV619" s="75"/>
      <c r="CW619" s="75"/>
    </row>
    <row r="620" spans="1:101" ht="1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  <c r="CB620" s="75"/>
      <c r="CC620" s="75"/>
      <c r="CD620" s="75"/>
      <c r="CE620" s="75"/>
      <c r="CF620" s="75"/>
      <c r="CG620" s="75"/>
      <c r="CH620" s="75"/>
      <c r="CI620" s="75"/>
      <c r="CJ620" s="75"/>
      <c r="CK620" s="75"/>
      <c r="CL620" s="75"/>
      <c r="CM620" s="75"/>
      <c r="CN620" s="75"/>
      <c r="CO620" s="75"/>
      <c r="CP620" s="75"/>
      <c r="CQ620" s="75"/>
      <c r="CR620" s="75"/>
      <c r="CS620" s="75"/>
      <c r="CT620" s="75"/>
      <c r="CU620" s="75"/>
      <c r="CV620" s="75"/>
      <c r="CW620" s="75"/>
    </row>
    <row r="621" spans="1:101" ht="1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  <c r="CB621" s="75"/>
      <c r="CC621" s="75"/>
      <c r="CD621" s="75"/>
      <c r="CE621" s="75"/>
      <c r="CF621" s="75"/>
      <c r="CG621" s="75"/>
      <c r="CH621" s="75"/>
      <c r="CI621" s="75"/>
      <c r="CJ621" s="75"/>
      <c r="CK621" s="75"/>
      <c r="CL621" s="75"/>
      <c r="CM621" s="75"/>
      <c r="CN621" s="75"/>
      <c r="CO621" s="75"/>
      <c r="CP621" s="75"/>
      <c r="CQ621" s="75"/>
      <c r="CR621" s="75"/>
      <c r="CS621" s="75"/>
      <c r="CT621" s="75"/>
      <c r="CU621" s="75"/>
      <c r="CV621" s="75"/>
      <c r="CW621" s="75"/>
    </row>
    <row r="622" spans="1:101" ht="1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  <c r="CB622" s="75"/>
      <c r="CC622" s="75"/>
      <c r="CD622" s="75"/>
      <c r="CE622" s="75"/>
      <c r="CF622" s="75"/>
      <c r="CG622" s="75"/>
      <c r="CH622" s="75"/>
      <c r="CI622" s="75"/>
      <c r="CJ622" s="75"/>
      <c r="CK622" s="75"/>
      <c r="CL622" s="75"/>
      <c r="CM622" s="75"/>
      <c r="CN622" s="75"/>
      <c r="CO622" s="75"/>
      <c r="CP622" s="75"/>
      <c r="CQ622" s="75"/>
      <c r="CR622" s="75"/>
      <c r="CS622" s="75"/>
      <c r="CT622" s="75"/>
      <c r="CU622" s="75"/>
      <c r="CV622" s="75"/>
      <c r="CW622" s="75"/>
    </row>
    <row r="623" spans="1:101" ht="1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  <c r="CB623" s="75"/>
      <c r="CC623" s="75"/>
      <c r="CD623" s="75"/>
      <c r="CE623" s="75"/>
      <c r="CF623" s="75"/>
      <c r="CG623" s="75"/>
      <c r="CH623" s="75"/>
      <c r="CI623" s="75"/>
      <c r="CJ623" s="75"/>
      <c r="CK623" s="75"/>
      <c r="CL623" s="75"/>
      <c r="CM623" s="75"/>
      <c r="CN623" s="75"/>
      <c r="CO623" s="75"/>
      <c r="CP623" s="75"/>
      <c r="CQ623" s="75"/>
      <c r="CR623" s="75"/>
      <c r="CS623" s="75"/>
      <c r="CT623" s="75"/>
      <c r="CU623" s="75"/>
      <c r="CV623" s="75"/>
      <c r="CW623" s="75"/>
    </row>
    <row r="624" spans="1:101" ht="1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  <c r="CB624" s="75"/>
      <c r="CC624" s="75"/>
      <c r="CD624" s="75"/>
      <c r="CE624" s="75"/>
      <c r="CF624" s="75"/>
      <c r="CG624" s="75"/>
      <c r="CH624" s="75"/>
      <c r="CI624" s="75"/>
      <c r="CJ624" s="75"/>
      <c r="CK624" s="75"/>
      <c r="CL624" s="75"/>
      <c r="CM624" s="75"/>
      <c r="CN624" s="75"/>
      <c r="CO624" s="75"/>
      <c r="CP624" s="75"/>
      <c r="CQ624" s="75"/>
      <c r="CR624" s="75"/>
      <c r="CS624" s="75"/>
      <c r="CT624" s="75"/>
      <c r="CU624" s="75"/>
      <c r="CV624" s="75"/>
      <c r="CW624" s="75"/>
    </row>
    <row r="625" spans="1:101" ht="1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  <c r="CB625" s="75"/>
      <c r="CC625" s="75"/>
      <c r="CD625" s="75"/>
      <c r="CE625" s="75"/>
      <c r="CF625" s="75"/>
      <c r="CG625" s="75"/>
      <c r="CH625" s="75"/>
      <c r="CI625" s="75"/>
      <c r="CJ625" s="75"/>
      <c r="CK625" s="75"/>
      <c r="CL625" s="75"/>
      <c r="CM625" s="75"/>
      <c r="CN625" s="75"/>
      <c r="CO625" s="75"/>
      <c r="CP625" s="75"/>
      <c r="CQ625" s="75"/>
      <c r="CR625" s="75"/>
      <c r="CS625" s="75"/>
      <c r="CT625" s="75"/>
      <c r="CU625" s="75"/>
      <c r="CV625" s="75"/>
      <c r="CW625" s="75"/>
    </row>
    <row r="626" spans="1:101" ht="1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  <c r="CB626" s="75"/>
      <c r="CC626" s="75"/>
      <c r="CD626" s="75"/>
      <c r="CE626" s="75"/>
      <c r="CF626" s="75"/>
      <c r="CG626" s="75"/>
      <c r="CH626" s="75"/>
      <c r="CI626" s="75"/>
      <c r="CJ626" s="75"/>
      <c r="CK626" s="75"/>
      <c r="CL626" s="75"/>
      <c r="CM626" s="75"/>
      <c r="CN626" s="75"/>
      <c r="CO626" s="75"/>
      <c r="CP626" s="75"/>
      <c r="CQ626" s="75"/>
      <c r="CR626" s="75"/>
      <c r="CS626" s="75"/>
      <c r="CT626" s="75"/>
      <c r="CU626" s="75"/>
      <c r="CV626" s="75"/>
      <c r="CW626" s="75"/>
    </row>
    <row r="627" spans="1:101" ht="1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  <c r="CB627" s="75"/>
      <c r="CC627" s="75"/>
      <c r="CD627" s="75"/>
      <c r="CE627" s="75"/>
      <c r="CF627" s="75"/>
      <c r="CG627" s="75"/>
      <c r="CH627" s="75"/>
      <c r="CI627" s="75"/>
      <c r="CJ627" s="75"/>
      <c r="CK627" s="75"/>
      <c r="CL627" s="75"/>
      <c r="CM627" s="75"/>
      <c r="CN627" s="75"/>
      <c r="CO627" s="75"/>
      <c r="CP627" s="75"/>
      <c r="CQ627" s="75"/>
      <c r="CR627" s="75"/>
      <c r="CS627" s="75"/>
      <c r="CT627" s="75"/>
      <c r="CU627" s="75"/>
      <c r="CV627" s="75"/>
      <c r="CW627" s="75"/>
    </row>
    <row r="628" spans="1:101" ht="1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</row>
    <row r="629" spans="1:101" ht="1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  <c r="CB629" s="75"/>
      <c r="CC629" s="75"/>
      <c r="CD629" s="75"/>
      <c r="CE629" s="75"/>
      <c r="CF629" s="75"/>
      <c r="CG629" s="75"/>
      <c r="CH629" s="75"/>
      <c r="CI629" s="75"/>
      <c r="CJ629" s="75"/>
      <c r="CK629" s="75"/>
      <c r="CL629" s="75"/>
      <c r="CM629" s="75"/>
      <c r="CN629" s="75"/>
      <c r="CO629" s="75"/>
      <c r="CP629" s="75"/>
      <c r="CQ629" s="75"/>
      <c r="CR629" s="75"/>
      <c r="CS629" s="75"/>
      <c r="CT629" s="75"/>
      <c r="CU629" s="75"/>
      <c r="CV629" s="75"/>
      <c r="CW629" s="75"/>
    </row>
    <row r="630" spans="1:101" ht="1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  <c r="CB630" s="75"/>
      <c r="CC630" s="75"/>
      <c r="CD630" s="75"/>
      <c r="CE630" s="75"/>
      <c r="CF630" s="75"/>
      <c r="CG630" s="75"/>
      <c r="CH630" s="75"/>
      <c r="CI630" s="75"/>
      <c r="CJ630" s="75"/>
      <c r="CK630" s="75"/>
      <c r="CL630" s="75"/>
      <c r="CM630" s="75"/>
      <c r="CN630" s="75"/>
      <c r="CO630" s="75"/>
      <c r="CP630" s="75"/>
      <c r="CQ630" s="75"/>
      <c r="CR630" s="75"/>
      <c r="CS630" s="75"/>
      <c r="CT630" s="75"/>
      <c r="CU630" s="75"/>
      <c r="CV630" s="75"/>
      <c r="CW630" s="75"/>
    </row>
    <row r="631" spans="1:101" ht="1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  <c r="CB631" s="75"/>
      <c r="CC631" s="75"/>
      <c r="CD631" s="75"/>
      <c r="CE631" s="75"/>
      <c r="CF631" s="75"/>
      <c r="CG631" s="75"/>
      <c r="CH631" s="75"/>
      <c r="CI631" s="75"/>
      <c r="CJ631" s="75"/>
      <c r="CK631" s="75"/>
      <c r="CL631" s="75"/>
      <c r="CM631" s="75"/>
      <c r="CN631" s="75"/>
      <c r="CO631" s="75"/>
      <c r="CP631" s="75"/>
      <c r="CQ631" s="75"/>
      <c r="CR631" s="75"/>
      <c r="CS631" s="75"/>
      <c r="CT631" s="75"/>
      <c r="CU631" s="75"/>
      <c r="CV631" s="75"/>
      <c r="CW631" s="75"/>
    </row>
    <row r="632" spans="1:101" ht="1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  <c r="CB632" s="75"/>
      <c r="CC632" s="75"/>
      <c r="CD632" s="75"/>
      <c r="CE632" s="75"/>
      <c r="CF632" s="75"/>
      <c r="CG632" s="75"/>
      <c r="CH632" s="75"/>
      <c r="CI632" s="75"/>
      <c r="CJ632" s="75"/>
      <c r="CK632" s="75"/>
      <c r="CL632" s="75"/>
      <c r="CM632" s="75"/>
      <c r="CN632" s="75"/>
      <c r="CO632" s="75"/>
      <c r="CP632" s="75"/>
      <c r="CQ632" s="75"/>
      <c r="CR632" s="75"/>
      <c r="CS632" s="75"/>
      <c r="CT632" s="75"/>
      <c r="CU632" s="75"/>
      <c r="CV632" s="75"/>
      <c r="CW632" s="75"/>
    </row>
    <row r="633" spans="1:101" ht="1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  <c r="CB633" s="75"/>
      <c r="CC633" s="75"/>
      <c r="CD633" s="75"/>
      <c r="CE633" s="75"/>
      <c r="CF633" s="75"/>
      <c r="CG633" s="75"/>
      <c r="CH633" s="75"/>
      <c r="CI633" s="75"/>
      <c r="CJ633" s="75"/>
      <c r="CK633" s="75"/>
      <c r="CL633" s="75"/>
      <c r="CM633" s="75"/>
      <c r="CN633" s="75"/>
      <c r="CO633" s="75"/>
      <c r="CP633" s="75"/>
      <c r="CQ633" s="75"/>
      <c r="CR633" s="75"/>
      <c r="CS633" s="75"/>
      <c r="CT633" s="75"/>
      <c r="CU633" s="75"/>
      <c r="CV633" s="75"/>
      <c r="CW633" s="75"/>
    </row>
    <row r="634" spans="1:101" ht="1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  <c r="CB634" s="75"/>
      <c r="CC634" s="75"/>
      <c r="CD634" s="75"/>
      <c r="CE634" s="75"/>
      <c r="CF634" s="75"/>
      <c r="CG634" s="75"/>
      <c r="CH634" s="75"/>
      <c r="CI634" s="75"/>
      <c r="CJ634" s="75"/>
      <c r="CK634" s="75"/>
      <c r="CL634" s="75"/>
      <c r="CM634" s="75"/>
      <c r="CN634" s="75"/>
      <c r="CO634" s="75"/>
      <c r="CP634" s="75"/>
      <c r="CQ634" s="75"/>
      <c r="CR634" s="75"/>
      <c r="CS634" s="75"/>
      <c r="CT634" s="75"/>
      <c r="CU634" s="75"/>
      <c r="CV634" s="75"/>
      <c r="CW634" s="75"/>
    </row>
    <row r="635" spans="1:101" ht="1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  <c r="CB635" s="75"/>
      <c r="CC635" s="75"/>
      <c r="CD635" s="75"/>
      <c r="CE635" s="75"/>
      <c r="CF635" s="75"/>
      <c r="CG635" s="75"/>
      <c r="CH635" s="75"/>
      <c r="CI635" s="75"/>
      <c r="CJ635" s="75"/>
      <c r="CK635" s="75"/>
      <c r="CL635" s="75"/>
      <c r="CM635" s="75"/>
      <c r="CN635" s="75"/>
      <c r="CO635" s="75"/>
      <c r="CP635" s="75"/>
      <c r="CQ635" s="75"/>
      <c r="CR635" s="75"/>
      <c r="CS635" s="75"/>
      <c r="CT635" s="75"/>
      <c r="CU635" s="75"/>
      <c r="CV635" s="75"/>
      <c r="CW635" s="75"/>
    </row>
    <row r="636" spans="1:101" ht="1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  <c r="CB636" s="75"/>
      <c r="CC636" s="75"/>
      <c r="CD636" s="75"/>
      <c r="CE636" s="75"/>
      <c r="CF636" s="75"/>
      <c r="CG636" s="75"/>
      <c r="CH636" s="75"/>
      <c r="CI636" s="75"/>
      <c r="CJ636" s="75"/>
      <c r="CK636" s="75"/>
      <c r="CL636" s="75"/>
      <c r="CM636" s="75"/>
      <c r="CN636" s="75"/>
      <c r="CO636" s="75"/>
      <c r="CP636" s="75"/>
      <c r="CQ636" s="75"/>
      <c r="CR636" s="75"/>
      <c r="CS636" s="75"/>
      <c r="CT636" s="75"/>
      <c r="CU636" s="75"/>
      <c r="CV636" s="75"/>
      <c r="CW636" s="75"/>
    </row>
    <row r="637" spans="1:101" ht="1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  <c r="BT637" s="75"/>
      <c r="BU637" s="75"/>
      <c r="BV637" s="75"/>
      <c r="BW637" s="75"/>
      <c r="BX637" s="75"/>
      <c r="BY637" s="75"/>
      <c r="BZ637" s="75"/>
      <c r="CA637" s="75"/>
      <c r="CB637" s="75"/>
      <c r="CC637" s="75"/>
      <c r="CD637" s="75"/>
      <c r="CE637" s="75"/>
      <c r="CF637" s="75"/>
      <c r="CG637" s="75"/>
      <c r="CH637" s="75"/>
      <c r="CI637" s="75"/>
      <c r="CJ637" s="75"/>
      <c r="CK637" s="75"/>
      <c r="CL637" s="75"/>
      <c r="CM637" s="75"/>
      <c r="CN637" s="75"/>
      <c r="CO637" s="75"/>
      <c r="CP637" s="75"/>
      <c r="CQ637" s="75"/>
      <c r="CR637" s="75"/>
      <c r="CS637" s="75"/>
      <c r="CT637" s="75"/>
      <c r="CU637" s="75"/>
      <c r="CV637" s="75"/>
      <c r="CW637" s="75"/>
    </row>
    <row r="638" spans="1:101" ht="1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  <c r="BT638" s="75"/>
      <c r="BU638" s="75"/>
      <c r="BV638" s="75"/>
      <c r="BW638" s="75"/>
      <c r="BX638" s="75"/>
      <c r="BY638" s="75"/>
      <c r="BZ638" s="75"/>
      <c r="CA638" s="75"/>
      <c r="CB638" s="75"/>
      <c r="CC638" s="75"/>
      <c r="CD638" s="75"/>
      <c r="CE638" s="75"/>
      <c r="CF638" s="75"/>
      <c r="CG638" s="75"/>
      <c r="CH638" s="75"/>
      <c r="CI638" s="75"/>
      <c r="CJ638" s="75"/>
      <c r="CK638" s="75"/>
      <c r="CL638" s="75"/>
      <c r="CM638" s="75"/>
      <c r="CN638" s="75"/>
      <c r="CO638" s="75"/>
      <c r="CP638" s="75"/>
      <c r="CQ638" s="75"/>
      <c r="CR638" s="75"/>
      <c r="CS638" s="75"/>
      <c r="CT638" s="75"/>
      <c r="CU638" s="75"/>
      <c r="CV638" s="75"/>
      <c r="CW638" s="75"/>
    </row>
    <row r="639" spans="1:101" ht="1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</row>
    <row r="640" spans="1:101" ht="1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  <c r="BT640" s="75"/>
      <c r="BU640" s="75"/>
      <c r="BV640" s="75"/>
      <c r="BW640" s="75"/>
      <c r="BX640" s="75"/>
      <c r="BY640" s="75"/>
      <c r="BZ640" s="75"/>
      <c r="CA640" s="75"/>
      <c r="CB640" s="75"/>
      <c r="CC640" s="75"/>
      <c r="CD640" s="75"/>
      <c r="CE640" s="75"/>
      <c r="CF640" s="75"/>
      <c r="CG640" s="75"/>
      <c r="CH640" s="75"/>
      <c r="CI640" s="75"/>
      <c r="CJ640" s="75"/>
      <c r="CK640" s="75"/>
      <c r="CL640" s="75"/>
      <c r="CM640" s="75"/>
      <c r="CN640" s="75"/>
      <c r="CO640" s="75"/>
      <c r="CP640" s="75"/>
      <c r="CQ640" s="75"/>
      <c r="CR640" s="75"/>
      <c r="CS640" s="75"/>
      <c r="CT640" s="75"/>
      <c r="CU640" s="75"/>
      <c r="CV640" s="75"/>
      <c r="CW640" s="75"/>
    </row>
    <row r="641" spans="1:101" ht="1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  <c r="BT641" s="75"/>
      <c r="BU641" s="75"/>
      <c r="BV641" s="75"/>
      <c r="BW641" s="75"/>
      <c r="BX641" s="75"/>
      <c r="BY641" s="75"/>
      <c r="BZ641" s="75"/>
      <c r="CA641" s="75"/>
      <c r="CB641" s="75"/>
      <c r="CC641" s="75"/>
      <c r="CD641" s="75"/>
      <c r="CE641" s="75"/>
      <c r="CF641" s="75"/>
      <c r="CG641" s="75"/>
      <c r="CH641" s="75"/>
      <c r="CI641" s="75"/>
      <c r="CJ641" s="75"/>
      <c r="CK641" s="75"/>
      <c r="CL641" s="75"/>
      <c r="CM641" s="75"/>
      <c r="CN641" s="75"/>
      <c r="CO641" s="75"/>
      <c r="CP641" s="75"/>
      <c r="CQ641" s="75"/>
      <c r="CR641" s="75"/>
      <c r="CS641" s="75"/>
      <c r="CT641" s="75"/>
      <c r="CU641" s="75"/>
      <c r="CV641" s="75"/>
      <c r="CW641" s="75"/>
    </row>
    <row r="642" spans="1:101" ht="1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  <c r="BT642" s="75"/>
      <c r="BU642" s="75"/>
      <c r="BV642" s="75"/>
      <c r="BW642" s="75"/>
      <c r="BX642" s="75"/>
      <c r="BY642" s="75"/>
      <c r="BZ642" s="75"/>
      <c r="CA642" s="75"/>
      <c r="CB642" s="75"/>
      <c r="CC642" s="75"/>
      <c r="CD642" s="75"/>
      <c r="CE642" s="75"/>
      <c r="CF642" s="75"/>
      <c r="CG642" s="75"/>
      <c r="CH642" s="75"/>
      <c r="CI642" s="75"/>
      <c r="CJ642" s="75"/>
      <c r="CK642" s="75"/>
      <c r="CL642" s="75"/>
      <c r="CM642" s="75"/>
      <c r="CN642" s="75"/>
      <c r="CO642" s="75"/>
      <c r="CP642" s="75"/>
      <c r="CQ642" s="75"/>
      <c r="CR642" s="75"/>
      <c r="CS642" s="75"/>
      <c r="CT642" s="75"/>
      <c r="CU642" s="75"/>
      <c r="CV642" s="75"/>
      <c r="CW642" s="75"/>
    </row>
    <row r="643" spans="1:101" ht="1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  <c r="BT643" s="75"/>
      <c r="BU643" s="75"/>
      <c r="BV643" s="75"/>
      <c r="BW643" s="75"/>
      <c r="BX643" s="75"/>
      <c r="BY643" s="75"/>
      <c r="BZ643" s="75"/>
      <c r="CA643" s="75"/>
      <c r="CB643" s="75"/>
      <c r="CC643" s="75"/>
      <c r="CD643" s="75"/>
      <c r="CE643" s="75"/>
      <c r="CF643" s="75"/>
      <c r="CG643" s="75"/>
      <c r="CH643" s="75"/>
      <c r="CI643" s="75"/>
      <c r="CJ643" s="75"/>
      <c r="CK643" s="75"/>
      <c r="CL643" s="75"/>
      <c r="CM643" s="75"/>
      <c r="CN643" s="75"/>
      <c r="CO643" s="75"/>
      <c r="CP643" s="75"/>
      <c r="CQ643" s="75"/>
      <c r="CR643" s="75"/>
      <c r="CS643" s="75"/>
      <c r="CT643" s="75"/>
      <c r="CU643" s="75"/>
      <c r="CV643" s="75"/>
      <c r="CW643" s="75"/>
    </row>
    <row r="644" spans="1:101" ht="1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  <c r="BT644" s="75"/>
      <c r="BU644" s="75"/>
      <c r="BV644" s="75"/>
      <c r="BW644" s="75"/>
      <c r="BX644" s="75"/>
      <c r="BY644" s="75"/>
      <c r="BZ644" s="75"/>
      <c r="CA644" s="75"/>
      <c r="CB644" s="75"/>
      <c r="CC644" s="75"/>
      <c r="CD644" s="75"/>
      <c r="CE644" s="75"/>
      <c r="CF644" s="75"/>
      <c r="CG644" s="75"/>
      <c r="CH644" s="75"/>
      <c r="CI644" s="75"/>
      <c r="CJ644" s="75"/>
      <c r="CK644" s="75"/>
      <c r="CL644" s="75"/>
      <c r="CM644" s="75"/>
      <c r="CN644" s="75"/>
      <c r="CO644" s="75"/>
      <c r="CP644" s="75"/>
      <c r="CQ644" s="75"/>
      <c r="CR644" s="75"/>
      <c r="CS644" s="75"/>
      <c r="CT644" s="75"/>
      <c r="CU644" s="75"/>
      <c r="CV644" s="75"/>
      <c r="CW644" s="75"/>
    </row>
    <row r="645" spans="1:101" ht="1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  <c r="BT645" s="75"/>
      <c r="BU645" s="75"/>
      <c r="BV645" s="75"/>
      <c r="BW645" s="75"/>
      <c r="BX645" s="75"/>
      <c r="BY645" s="75"/>
      <c r="BZ645" s="75"/>
      <c r="CA645" s="75"/>
      <c r="CB645" s="75"/>
      <c r="CC645" s="75"/>
      <c r="CD645" s="75"/>
      <c r="CE645" s="75"/>
      <c r="CF645" s="75"/>
      <c r="CG645" s="75"/>
      <c r="CH645" s="75"/>
      <c r="CI645" s="75"/>
      <c r="CJ645" s="75"/>
      <c r="CK645" s="75"/>
      <c r="CL645" s="75"/>
      <c r="CM645" s="75"/>
      <c r="CN645" s="75"/>
      <c r="CO645" s="75"/>
      <c r="CP645" s="75"/>
      <c r="CQ645" s="75"/>
      <c r="CR645" s="75"/>
      <c r="CS645" s="75"/>
      <c r="CT645" s="75"/>
      <c r="CU645" s="75"/>
      <c r="CV645" s="75"/>
      <c r="CW645" s="75"/>
    </row>
    <row r="646" spans="1:101" ht="1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  <c r="BT646" s="75"/>
      <c r="BU646" s="75"/>
      <c r="BV646" s="75"/>
      <c r="BW646" s="75"/>
      <c r="BX646" s="75"/>
      <c r="BY646" s="75"/>
      <c r="BZ646" s="75"/>
      <c r="CA646" s="75"/>
      <c r="CB646" s="75"/>
      <c r="CC646" s="75"/>
      <c r="CD646" s="75"/>
      <c r="CE646" s="75"/>
      <c r="CF646" s="75"/>
      <c r="CG646" s="75"/>
      <c r="CH646" s="75"/>
      <c r="CI646" s="75"/>
      <c r="CJ646" s="75"/>
      <c r="CK646" s="75"/>
      <c r="CL646" s="75"/>
      <c r="CM646" s="75"/>
      <c r="CN646" s="75"/>
      <c r="CO646" s="75"/>
      <c r="CP646" s="75"/>
      <c r="CQ646" s="75"/>
      <c r="CR646" s="75"/>
      <c r="CS646" s="75"/>
      <c r="CT646" s="75"/>
      <c r="CU646" s="75"/>
      <c r="CV646" s="75"/>
      <c r="CW646" s="75"/>
    </row>
    <row r="647" spans="1:101" ht="1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  <c r="BT647" s="75"/>
      <c r="BU647" s="75"/>
      <c r="BV647" s="75"/>
      <c r="BW647" s="75"/>
      <c r="BX647" s="75"/>
      <c r="BY647" s="75"/>
      <c r="BZ647" s="75"/>
      <c r="CA647" s="75"/>
      <c r="CB647" s="75"/>
      <c r="CC647" s="75"/>
      <c r="CD647" s="75"/>
      <c r="CE647" s="75"/>
      <c r="CF647" s="75"/>
      <c r="CG647" s="75"/>
      <c r="CH647" s="75"/>
      <c r="CI647" s="75"/>
      <c r="CJ647" s="75"/>
      <c r="CK647" s="75"/>
      <c r="CL647" s="75"/>
      <c r="CM647" s="75"/>
      <c r="CN647" s="75"/>
      <c r="CO647" s="75"/>
      <c r="CP647" s="75"/>
      <c r="CQ647" s="75"/>
      <c r="CR647" s="75"/>
      <c r="CS647" s="75"/>
      <c r="CT647" s="75"/>
      <c r="CU647" s="75"/>
      <c r="CV647" s="75"/>
      <c r="CW647" s="75"/>
    </row>
    <row r="648" spans="1:101" ht="1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  <c r="BT648" s="75"/>
      <c r="BU648" s="75"/>
      <c r="BV648" s="75"/>
      <c r="BW648" s="75"/>
      <c r="BX648" s="75"/>
      <c r="BY648" s="75"/>
      <c r="BZ648" s="75"/>
      <c r="CA648" s="75"/>
      <c r="CB648" s="75"/>
      <c r="CC648" s="75"/>
      <c r="CD648" s="75"/>
      <c r="CE648" s="75"/>
      <c r="CF648" s="75"/>
      <c r="CG648" s="75"/>
      <c r="CH648" s="75"/>
      <c r="CI648" s="75"/>
      <c r="CJ648" s="75"/>
      <c r="CK648" s="75"/>
      <c r="CL648" s="75"/>
      <c r="CM648" s="75"/>
      <c r="CN648" s="75"/>
      <c r="CO648" s="75"/>
      <c r="CP648" s="75"/>
      <c r="CQ648" s="75"/>
      <c r="CR648" s="75"/>
      <c r="CS648" s="75"/>
      <c r="CT648" s="75"/>
      <c r="CU648" s="75"/>
      <c r="CV648" s="75"/>
      <c r="CW648" s="75"/>
    </row>
    <row r="649" spans="1:101" ht="1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  <c r="BT649" s="75"/>
      <c r="BU649" s="75"/>
      <c r="BV649" s="75"/>
      <c r="BW649" s="75"/>
      <c r="BX649" s="75"/>
      <c r="BY649" s="75"/>
      <c r="BZ649" s="75"/>
      <c r="CA649" s="75"/>
      <c r="CB649" s="75"/>
      <c r="CC649" s="75"/>
      <c r="CD649" s="75"/>
      <c r="CE649" s="75"/>
      <c r="CF649" s="75"/>
      <c r="CG649" s="75"/>
      <c r="CH649" s="75"/>
      <c r="CI649" s="75"/>
      <c r="CJ649" s="75"/>
      <c r="CK649" s="75"/>
      <c r="CL649" s="75"/>
      <c r="CM649" s="75"/>
      <c r="CN649" s="75"/>
      <c r="CO649" s="75"/>
      <c r="CP649" s="75"/>
      <c r="CQ649" s="75"/>
      <c r="CR649" s="75"/>
      <c r="CS649" s="75"/>
      <c r="CT649" s="75"/>
      <c r="CU649" s="75"/>
      <c r="CV649" s="75"/>
      <c r="CW649" s="75"/>
    </row>
    <row r="650" spans="1:101" ht="1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</row>
    <row r="651" spans="1:101" ht="1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  <c r="BT651" s="75"/>
      <c r="BU651" s="75"/>
      <c r="BV651" s="75"/>
      <c r="BW651" s="75"/>
      <c r="BX651" s="75"/>
      <c r="BY651" s="75"/>
      <c r="BZ651" s="75"/>
      <c r="CA651" s="75"/>
      <c r="CB651" s="75"/>
      <c r="CC651" s="75"/>
      <c r="CD651" s="75"/>
      <c r="CE651" s="75"/>
      <c r="CF651" s="75"/>
      <c r="CG651" s="75"/>
      <c r="CH651" s="75"/>
      <c r="CI651" s="75"/>
      <c r="CJ651" s="75"/>
      <c r="CK651" s="75"/>
      <c r="CL651" s="75"/>
      <c r="CM651" s="75"/>
      <c r="CN651" s="75"/>
      <c r="CO651" s="75"/>
      <c r="CP651" s="75"/>
      <c r="CQ651" s="75"/>
      <c r="CR651" s="75"/>
      <c r="CS651" s="75"/>
      <c r="CT651" s="75"/>
      <c r="CU651" s="75"/>
      <c r="CV651" s="75"/>
      <c r="CW651" s="75"/>
    </row>
    <row r="652" spans="1:101" ht="1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</row>
    <row r="653" spans="1:101" ht="1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  <c r="BT653" s="75"/>
      <c r="BU653" s="75"/>
      <c r="BV653" s="75"/>
      <c r="BW653" s="75"/>
      <c r="BX653" s="75"/>
      <c r="BY653" s="75"/>
      <c r="BZ653" s="75"/>
      <c r="CA653" s="75"/>
      <c r="CB653" s="75"/>
      <c r="CC653" s="75"/>
      <c r="CD653" s="75"/>
      <c r="CE653" s="75"/>
      <c r="CF653" s="75"/>
      <c r="CG653" s="75"/>
      <c r="CH653" s="75"/>
      <c r="CI653" s="75"/>
      <c r="CJ653" s="75"/>
      <c r="CK653" s="75"/>
      <c r="CL653" s="75"/>
      <c r="CM653" s="75"/>
      <c r="CN653" s="75"/>
      <c r="CO653" s="75"/>
      <c r="CP653" s="75"/>
      <c r="CQ653" s="75"/>
      <c r="CR653" s="75"/>
      <c r="CS653" s="75"/>
      <c r="CT653" s="75"/>
      <c r="CU653" s="75"/>
      <c r="CV653" s="75"/>
      <c r="CW653" s="75"/>
    </row>
    <row r="654" spans="1:101" ht="1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  <c r="BT654" s="75"/>
      <c r="BU654" s="75"/>
      <c r="BV654" s="75"/>
      <c r="BW654" s="75"/>
      <c r="BX654" s="75"/>
      <c r="BY654" s="75"/>
      <c r="BZ654" s="75"/>
      <c r="CA654" s="75"/>
      <c r="CB654" s="75"/>
      <c r="CC654" s="75"/>
      <c r="CD654" s="75"/>
      <c r="CE654" s="75"/>
      <c r="CF654" s="75"/>
      <c r="CG654" s="75"/>
      <c r="CH654" s="75"/>
      <c r="CI654" s="75"/>
      <c r="CJ654" s="75"/>
      <c r="CK654" s="75"/>
      <c r="CL654" s="75"/>
      <c r="CM654" s="75"/>
      <c r="CN654" s="75"/>
      <c r="CO654" s="75"/>
      <c r="CP654" s="75"/>
      <c r="CQ654" s="75"/>
      <c r="CR654" s="75"/>
      <c r="CS654" s="75"/>
      <c r="CT654" s="75"/>
      <c r="CU654" s="75"/>
      <c r="CV654" s="75"/>
      <c r="CW654" s="75"/>
    </row>
    <row r="655" spans="1:101" ht="1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  <c r="BT655" s="75"/>
      <c r="BU655" s="75"/>
      <c r="BV655" s="75"/>
      <c r="BW655" s="75"/>
      <c r="BX655" s="75"/>
      <c r="BY655" s="75"/>
      <c r="BZ655" s="75"/>
      <c r="CA655" s="75"/>
      <c r="CB655" s="75"/>
      <c r="CC655" s="75"/>
      <c r="CD655" s="75"/>
      <c r="CE655" s="75"/>
      <c r="CF655" s="75"/>
      <c r="CG655" s="75"/>
      <c r="CH655" s="75"/>
      <c r="CI655" s="75"/>
      <c r="CJ655" s="75"/>
      <c r="CK655" s="75"/>
      <c r="CL655" s="75"/>
      <c r="CM655" s="75"/>
      <c r="CN655" s="75"/>
      <c r="CO655" s="75"/>
      <c r="CP655" s="75"/>
      <c r="CQ655" s="75"/>
      <c r="CR655" s="75"/>
      <c r="CS655" s="75"/>
      <c r="CT655" s="75"/>
      <c r="CU655" s="75"/>
      <c r="CV655" s="75"/>
      <c r="CW655" s="75"/>
    </row>
    <row r="656" spans="1:101" ht="1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  <c r="BT656" s="75"/>
      <c r="BU656" s="75"/>
      <c r="BV656" s="75"/>
      <c r="BW656" s="75"/>
      <c r="BX656" s="75"/>
      <c r="BY656" s="75"/>
      <c r="BZ656" s="75"/>
      <c r="CA656" s="75"/>
      <c r="CB656" s="75"/>
      <c r="CC656" s="75"/>
      <c r="CD656" s="75"/>
      <c r="CE656" s="75"/>
      <c r="CF656" s="75"/>
      <c r="CG656" s="75"/>
      <c r="CH656" s="75"/>
      <c r="CI656" s="75"/>
      <c r="CJ656" s="75"/>
      <c r="CK656" s="75"/>
      <c r="CL656" s="75"/>
      <c r="CM656" s="75"/>
      <c r="CN656" s="75"/>
      <c r="CO656" s="75"/>
      <c r="CP656" s="75"/>
      <c r="CQ656" s="75"/>
      <c r="CR656" s="75"/>
      <c r="CS656" s="75"/>
      <c r="CT656" s="75"/>
      <c r="CU656" s="75"/>
      <c r="CV656" s="75"/>
      <c r="CW656" s="75"/>
    </row>
    <row r="657" spans="1:101" ht="1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  <c r="BT657" s="75"/>
      <c r="BU657" s="75"/>
      <c r="BV657" s="75"/>
      <c r="BW657" s="75"/>
      <c r="BX657" s="75"/>
      <c r="BY657" s="75"/>
      <c r="BZ657" s="75"/>
      <c r="CA657" s="75"/>
      <c r="CB657" s="75"/>
      <c r="CC657" s="75"/>
      <c r="CD657" s="75"/>
      <c r="CE657" s="75"/>
      <c r="CF657" s="75"/>
      <c r="CG657" s="75"/>
      <c r="CH657" s="75"/>
      <c r="CI657" s="75"/>
      <c r="CJ657" s="75"/>
      <c r="CK657" s="75"/>
      <c r="CL657" s="75"/>
      <c r="CM657" s="75"/>
      <c r="CN657" s="75"/>
      <c r="CO657" s="75"/>
      <c r="CP657" s="75"/>
      <c r="CQ657" s="75"/>
      <c r="CR657" s="75"/>
      <c r="CS657" s="75"/>
      <c r="CT657" s="75"/>
      <c r="CU657" s="75"/>
      <c r="CV657" s="75"/>
      <c r="CW657" s="75"/>
    </row>
    <row r="658" spans="1:101" ht="1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  <c r="BT658" s="75"/>
      <c r="BU658" s="75"/>
      <c r="BV658" s="75"/>
      <c r="BW658" s="75"/>
      <c r="BX658" s="75"/>
      <c r="BY658" s="75"/>
      <c r="BZ658" s="75"/>
      <c r="CA658" s="75"/>
      <c r="CB658" s="75"/>
      <c r="CC658" s="75"/>
      <c r="CD658" s="75"/>
      <c r="CE658" s="75"/>
      <c r="CF658" s="75"/>
      <c r="CG658" s="75"/>
      <c r="CH658" s="75"/>
      <c r="CI658" s="75"/>
      <c r="CJ658" s="75"/>
      <c r="CK658" s="75"/>
      <c r="CL658" s="75"/>
      <c r="CM658" s="75"/>
      <c r="CN658" s="75"/>
      <c r="CO658" s="75"/>
      <c r="CP658" s="75"/>
      <c r="CQ658" s="75"/>
      <c r="CR658" s="75"/>
      <c r="CS658" s="75"/>
      <c r="CT658" s="75"/>
      <c r="CU658" s="75"/>
      <c r="CV658" s="75"/>
      <c r="CW658" s="75"/>
    </row>
    <row r="659" spans="1:101" ht="1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  <c r="BT659" s="75"/>
      <c r="BU659" s="75"/>
      <c r="BV659" s="75"/>
      <c r="BW659" s="75"/>
      <c r="BX659" s="75"/>
      <c r="BY659" s="75"/>
      <c r="BZ659" s="75"/>
      <c r="CA659" s="75"/>
      <c r="CB659" s="75"/>
      <c r="CC659" s="75"/>
      <c r="CD659" s="75"/>
      <c r="CE659" s="75"/>
      <c r="CF659" s="75"/>
      <c r="CG659" s="75"/>
      <c r="CH659" s="75"/>
      <c r="CI659" s="75"/>
      <c r="CJ659" s="75"/>
      <c r="CK659" s="75"/>
      <c r="CL659" s="75"/>
      <c r="CM659" s="75"/>
      <c r="CN659" s="75"/>
      <c r="CO659" s="75"/>
      <c r="CP659" s="75"/>
      <c r="CQ659" s="75"/>
      <c r="CR659" s="75"/>
      <c r="CS659" s="75"/>
      <c r="CT659" s="75"/>
      <c r="CU659" s="75"/>
      <c r="CV659" s="75"/>
      <c r="CW659" s="75"/>
    </row>
    <row r="660" spans="1:101" ht="1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  <c r="BT660" s="75"/>
      <c r="BU660" s="75"/>
      <c r="BV660" s="75"/>
      <c r="BW660" s="75"/>
      <c r="BX660" s="75"/>
      <c r="BY660" s="75"/>
      <c r="BZ660" s="75"/>
      <c r="CA660" s="75"/>
      <c r="CB660" s="75"/>
      <c r="CC660" s="75"/>
      <c r="CD660" s="75"/>
      <c r="CE660" s="75"/>
      <c r="CF660" s="75"/>
      <c r="CG660" s="75"/>
      <c r="CH660" s="75"/>
      <c r="CI660" s="75"/>
      <c r="CJ660" s="75"/>
      <c r="CK660" s="75"/>
      <c r="CL660" s="75"/>
      <c r="CM660" s="75"/>
      <c r="CN660" s="75"/>
      <c r="CO660" s="75"/>
      <c r="CP660" s="75"/>
      <c r="CQ660" s="75"/>
      <c r="CR660" s="75"/>
      <c r="CS660" s="75"/>
      <c r="CT660" s="75"/>
      <c r="CU660" s="75"/>
      <c r="CV660" s="75"/>
      <c r="CW660" s="75"/>
    </row>
    <row r="661" spans="1:101" ht="1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</row>
    <row r="662" spans="1:101" ht="1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  <c r="BT662" s="75"/>
      <c r="BU662" s="75"/>
      <c r="BV662" s="75"/>
      <c r="BW662" s="75"/>
      <c r="BX662" s="75"/>
      <c r="BY662" s="75"/>
      <c r="BZ662" s="75"/>
      <c r="CA662" s="75"/>
      <c r="CB662" s="75"/>
      <c r="CC662" s="75"/>
      <c r="CD662" s="75"/>
      <c r="CE662" s="75"/>
      <c r="CF662" s="75"/>
      <c r="CG662" s="75"/>
      <c r="CH662" s="75"/>
      <c r="CI662" s="75"/>
      <c r="CJ662" s="75"/>
      <c r="CK662" s="75"/>
      <c r="CL662" s="75"/>
      <c r="CM662" s="75"/>
      <c r="CN662" s="75"/>
      <c r="CO662" s="75"/>
      <c r="CP662" s="75"/>
      <c r="CQ662" s="75"/>
      <c r="CR662" s="75"/>
      <c r="CS662" s="75"/>
      <c r="CT662" s="75"/>
      <c r="CU662" s="75"/>
      <c r="CV662" s="75"/>
      <c r="CW662" s="75"/>
    </row>
    <row r="663" spans="1:101" ht="1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  <c r="BT663" s="75"/>
      <c r="BU663" s="75"/>
      <c r="BV663" s="75"/>
      <c r="BW663" s="75"/>
      <c r="BX663" s="75"/>
      <c r="BY663" s="75"/>
      <c r="BZ663" s="75"/>
      <c r="CA663" s="75"/>
      <c r="CB663" s="75"/>
      <c r="CC663" s="75"/>
      <c r="CD663" s="75"/>
      <c r="CE663" s="75"/>
      <c r="CF663" s="75"/>
      <c r="CG663" s="75"/>
      <c r="CH663" s="75"/>
      <c r="CI663" s="75"/>
      <c r="CJ663" s="75"/>
      <c r="CK663" s="75"/>
      <c r="CL663" s="75"/>
      <c r="CM663" s="75"/>
      <c r="CN663" s="75"/>
      <c r="CO663" s="75"/>
      <c r="CP663" s="75"/>
      <c r="CQ663" s="75"/>
      <c r="CR663" s="75"/>
      <c r="CS663" s="75"/>
      <c r="CT663" s="75"/>
      <c r="CU663" s="75"/>
      <c r="CV663" s="75"/>
      <c r="CW663" s="75"/>
    </row>
    <row r="664" spans="1:101" ht="1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  <c r="BT664" s="75"/>
      <c r="BU664" s="75"/>
      <c r="BV664" s="75"/>
      <c r="BW664" s="75"/>
      <c r="BX664" s="75"/>
      <c r="BY664" s="75"/>
      <c r="BZ664" s="75"/>
      <c r="CA664" s="75"/>
      <c r="CB664" s="75"/>
      <c r="CC664" s="75"/>
      <c r="CD664" s="75"/>
      <c r="CE664" s="75"/>
      <c r="CF664" s="75"/>
      <c r="CG664" s="75"/>
      <c r="CH664" s="75"/>
      <c r="CI664" s="75"/>
      <c r="CJ664" s="75"/>
      <c r="CK664" s="75"/>
      <c r="CL664" s="75"/>
      <c r="CM664" s="75"/>
      <c r="CN664" s="75"/>
      <c r="CO664" s="75"/>
      <c r="CP664" s="75"/>
      <c r="CQ664" s="75"/>
      <c r="CR664" s="75"/>
      <c r="CS664" s="75"/>
      <c r="CT664" s="75"/>
      <c r="CU664" s="75"/>
      <c r="CV664" s="75"/>
      <c r="CW664" s="75"/>
    </row>
    <row r="665" spans="1:101" ht="1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  <c r="BT665" s="75"/>
      <c r="BU665" s="75"/>
      <c r="BV665" s="75"/>
      <c r="BW665" s="75"/>
      <c r="BX665" s="75"/>
      <c r="BY665" s="75"/>
      <c r="BZ665" s="75"/>
      <c r="CA665" s="75"/>
      <c r="CB665" s="75"/>
      <c r="CC665" s="75"/>
      <c r="CD665" s="75"/>
      <c r="CE665" s="75"/>
      <c r="CF665" s="75"/>
      <c r="CG665" s="75"/>
      <c r="CH665" s="75"/>
      <c r="CI665" s="75"/>
      <c r="CJ665" s="75"/>
      <c r="CK665" s="75"/>
      <c r="CL665" s="75"/>
      <c r="CM665" s="75"/>
      <c r="CN665" s="75"/>
      <c r="CO665" s="75"/>
      <c r="CP665" s="75"/>
      <c r="CQ665" s="75"/>
      <c r="CR665" s="75"/>
      <c r="CS665" s="75"/>
      <c r="CT665" s="75"/>
      <c r="CU665" s="75"/>
      <c r="CV665" s="75"/>
      <c r="CW665" s="75"/>
    </row>
    <row r="666" spans="1:101" ht="1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  <c r="BT666" s="75"/>
      <c r="BU666" s="75"/>
      <c r="BV666" s="75"/>
      <c r="BW666" s="75"/>
      <c r="BX666" s="75"/>
      <c r="BY666" s="75"/>
      <c r="BZ666" s="75"/>
      <c r="CA666" s="75"/>
      <c r="CB666" s="75"/>
      <c r="CC666" s="75"/>
      <c r="CD666" s="75"/>
      <c r="CE666" s="75"/>
      <c r="CF666" s="75"/>
      <c r="CG666" s="75"/>
      <c r="CH666" s="75"/>
      <c r="CI666" s="75"/>
      <c r="CJ666" s="75"/>
      <c r="CK666" s="75"/>
      <c r="CL666" s="75"/>
      <c r="CM666" s="75"/>
      <c r="CN666" s="75"/>
      <c r="CO666" s="75"/>
      <c r="CP666" s="75"/>
      <c r="CQ666" s="75"/>
      <c r="CR666" s="75"/>
      <c r="CS666" s="75"/>
      <c r="CT666" s="75"/>
      <c r="CU666" s="75"/>
      <c r="CV666" s="75"/>
      <c r="CW666" s="75"/>
    </row>
    <row r="667" spans="1:101" ht="1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  <c r="BT667" s="75"/>
      <c r="BU667" s="75"/>
      <c r="BV667" s="75"/>
      <c r="BW667" s="75"/>
      <c r="BX667" s="75"/>
      <c r="BY667" s="75"/>
      <c r="BZ667" s="75"/>
      <c r="CA667" s="75"/>
      <c r="CB667" s="75"/>
      <c r="CC667" s="75"/>
      <c r="CD667" s="75"/>
      <c r="CE667" s="75"/>
      <c r="CF667" s="75"/>
      <c r="CG667" s="75"/>
      <c r="CH667" s="75"/>
      <c r="CI667" s="75"/>
      <c r="CJ667" s="75"/>
      <c r="CK667" s="75"/>
      <c r="CL667" s="75"/>
      <c r="CM667" s="75"/>
      <c r="CN667" s="75"/>
      <c r="CO667" s="75"/>
      <c r="CP667" s="75"/>
      <c r="CQ667" s="75"/>
      <c r="CR667" s="75"/>
      <c r="CS667" s="75"/>
      <c r="CT667" s="75"/>
      <c r="CU667" s="75"/>
      <c r="CV667" s="75"/>
      <c r="CW667" s="75"/>
    </row>
    <row r="668" spans="1:101" ht="1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  <c r="BT668" s="75"/>
      <c r="BU668" s="75"/>
      <c r="BV668" s="75"/>
      <c r="BW668" s="75"/>
      <c r="BX668" s="75"/>
      <c r="BY668" s="75"/>
      <c r="BZ668" s="75"/>
      <c r="CA668" s="75"/>
      <c r="CB668" s="75"/>
      <c r="CC668" s="75"/>
      <c r="CD668" s="75"/>
      <c r="CE668" s="75"/>
      <c r="CF668" s="75"/>
      <c r="CG668" s="75"/>
      <c r="CH668" s="75"/>
      <c r="CI668" s="75"/>
      <c r="CJ668" s="75"/>
      <c r="CK668" s="75"/>
      <c r="CL668" s="75"/>
      <c r="CM668" s="75"/>
      <c r="CN668" s="75"/>
      <c r="CO668" s="75"/>
      <c r="CP668" s="75"/>
      <c r="CQ668" s="75"/>
      <c r="CR668" s="75"/>
      <c r="CS668" s="75"/>
      <c r="CT668" s="75"/>
      <c r="CU668" s="75"/>
      <c r="CV668" s="75"/>
      <c r="CW668" s="75"/>
    </row>
    <row r="669" spans="1:101" ht="1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  <c r="BT669" s="75"/>
      <c r="BU669" s="75"/>
      <c r="BV669" s="75"/>
      <c r="BW669" s="75"/>
      <c r="BX669" s="75"/>
      <c r="BY669" s="75"/>
      <c r="BZ669" s="75"/>
      <c r="CA669" s="75"/>
      <c r="CB669" s="75"/>
      <c r="CC669" s="75"/>
      <c r="CD669" s="75"/>
      <c r="CE669" s="75"/>
      <c r="CF669" s="75"/>
      <c r="CG669" s="75"/>
      <c r="CH669" s="75"/>
      <c r="CI669" s="75"/>
      <c r="CJ669" s="75"/>
      <c r="CK669" s="75"/>
      <c r="CL669" s="75"/>
      <c r="CM669" s="75"/>
      <c r="CN669" s="75"/>
      <c r="CO669" s="75"/>
      <c r="CP669" s="75"/>
      <c r="CQ669" s="75"/>
      <c r="CR669" s="75"/>
      <c r="CS669" s="75"/>
      <c r="CT669" s="75"/>
      <c r="CU669" s="75"/>
      <c r="CV669" s="75"/>
      <c r="CW669" s="75"/>
    </row>
    <row r="670" spans="1:101" ht="1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  <c r="BT670" s="75"/>
      <c r="BU670" s="75"/>
      <c r="BV670" s="75"/>
      <c r="BW670" s="75"/>
      <c r="BX670" s="75"/>
      <c r="BY670" s="75"/>
      <c r="BZ670" s="75"/>
      <c r="CA670" s="75"/>
      <c r="CB670" s="75"/>
      <c r="CC670" s="75"/>
      <c r="CD670" s="75"/>
      <c r="CE670" s="75"/>
      <c r="CF670" s="75"/>
      <c r="CG670" s="75"/>
      <c r="CH670" s="75"/>
      <c r="CI670" s="75"/>
      <c r="CJ670" s="75"/>
      <c r="CK670" s="75"/>
      <c r="CL670" s="75"/>
      <c r="CM670" s="75"/>
      <c r="CN670" s="75"/>
      <c r="CO670" s="75"/>
      <c r="CP670" s="75"/>
      <c r="CQ670" s="75"/>
      <c r="CR670" s="75"/>
      <c r="CS670" s="75"/>
      <c r="CT670" s="75"/>
      <c r="CU670" s="75"/>
      <c r="CV670" s="75"/>
      <c r="CW670" s="75"/>
    </row>
    <row r="671" spans="1:101" ht="1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  <c r="BT671" s="75"/>
      <c r="BU671" s="75"/>
      <c r="BV671" s="75"/>
      <c r="BW671" s="75"/>
      <c r="BX671" s="75"/>
      <c r="BY671" s="75"/>
      <c r="BZ671" s="75"/>
      <c r="CA671" s="75"/>
      <c r="CB671" s="75"/>
      <c r="CC671" s="75"/>
      <c r="CD671" s="75"/>
      <c r="CE671" s="75"/>
      <c r="CF671" s="75"/>
      <c r="CG671" s="75"/>
      <c r="CH671" s="75"/>
      <c r="CI671" s="75"/>
      <c r="CJ671" s="75"/>
      <c r="CK671" s="75"/>
      <c r="CL671" s="75"/>
      <c r="CM671" s="75"/>
      <c r="CN671" s="75"/>
      <c r="CO671" s="75"/>
      <c r="CP671" s="75"/>
      <c r="CQ671" s="75"/>
      <c r="CR671" s="75"/>
      <c r="CS671" s="75"/>
      <c r="CT671" s="75"/>
      <c r="CU671" s="75"/>
      <c r="CV671" s="75"/>
      <c r="CW671" s="75"/>
    </row>
    <row r="672" spans="1:101" ht="1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</row>
    <row r="673" spans="1:101" ht="1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  <c r="BT673" s="75"/>
      <c r="BU673" s="75"/>
      <c r="BV673" s="75"/>
      <c r="BW673" s="75"/>
      <c r="BX673" s="75"/>
      <c r="BY673" s="75"/>
      <c r="BZ673" s="75"/>
      <c r="CA673" s="75"/>
      <c r="CB673" s="75"/>
      <c r="CC673" s="75"/>
      <c r="CD673" s="75"/>
      <c r="CE673" s="75"/>
      <c r="CF673" s="75"/>
      <c r="CG673" s="75"/>
      <c r="CH673" s="75"/>
      <c r="CI673" s="75"/>
      <c r="CJ673" s="75"/>
      <c r="CK673" s="75"/>
      <c r="CL673" s="75"/>
      <c r="CM673" s="75"/>
      <c r="CN673" s="75"/>
      <c r="CO673" s="75"/>
      <c r="CP673" s="75"/>
      <c r="CQ673" s="75"/>
      <c r="CR673" s="75"/>
      <c r="CS673" s="75"/>
      <c r="CT673" s="75"/>
      <c r="CU673" s="75"/>
      <c r="CV673" s="75"/>
      <c r="CW673" s="75"/>
    </row>
    <row r="674" spans="1:101" ht="1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  <c r="BT674" s="75"/>
      <c r="BU674" s="75"/>
      <c r="BV674" s="75"/>
      <c r="BW674" s="75"/>
      <c r="BX674" s="75"/>
      <c r="BY674" s="75"/>
      <c r="BZ674" s="75"/>
      <c r="CA674" s="75"/>
      <c r="CB674" s="75"/>
      <c r="CC674" s="75"/>
      <c r="CD674" s="75"/>
      <c r="CE674" s="75"/>
      <c r="CF674" s="75"/>
      <c r="CG674" s="75"/>
      <c r="CH674" s="75"/>
      <c r="CI674" s="75"/>
      <c r="CJ674" s="75"/>
      <c r="CK674" s="75"/>
      <c r="CL674" s="75"/>
      <c r="CM674" s="75"/>
      <c r="CN674" s="75"/>
      <c r="CO674" s="75"/>
      <c r="CP674" s="75"/>
      <c r="CQ674" s="75"/>
      <c r="CR674" s="75"/>
      <c r="CS674" s="75"/>
      <c r="CT674" s="75"/>
      <c r="CU674" s="75"/>
      <c r="CV674" s="75"/>
      <c r="CW674" s="75"/>
    </row>
    <row r="675" spans="1:101" ht="1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  <c r="BT675" s="75"/>
      <c r="BU675" s="75"/>
      <c r="BV675" s="75"/>
      <c r="BW675" s="75"/>
      <c r="BX675" s="75"/>
      <c r="BY675" s="75"/>
      <c r="BZ675" s="75"/>
      <c r="CA675" s="75"/>
      <c r="CB675" s="75"/>
      <c r="CC675" s="75"/>
      <c r="CD675" s="75"/>
      <c r="CE675" s="75"/>
      <c r="CF675" s="75"/>
      <c r="CG675" s="75"/>
      <c r="CH675" s="75"/>
      <c r="CI675" s="75"/>
      <c r="CJ675" s="75"/>
      <c r="CK675" s="75"/>
      <c r="CL675" s="75"/>
      <c r="CM675" s="75"/>
      <c r="CN675" s="75"/>
      <c r="CO675" s="75"/>
      <c r="CP675" s="75"/>
      <c r="CQ675" s="75"/>
      <c r="CR675" s="75"/>
      <c r="CS675" s="75"/>
      <c r="CT675" s="75"/>
      <c r="CU675" s="75"/>
      <c r="CV675" s="75"/>
      <c r="CW675" s="75"/>
    </row>
    <row r="676" spans="1:101" ht="1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  <c r="BT676" s="75"/>
      <c r="BU676" s="75"/>
      <c r="BV676" s="75"/>
      <c r="BW676" s="75"/>
      <c r="BX676" s="75"/>
      <c r="BY676" s="75"/>
      <c r="BZ676" s="75"/>
      <c r="CA676" s="75"/>
      <c r="CB676" s="75"/>
      <c r="CC676" s="75"/>
      <c r="CD676" s="75"/>
      <c r="CE676" s="75"/>
      <c r="CF676" s="75"/>
      <c r="CG676" s="75"/>
      <c r="CH676" s="75"/>
      <c r="CI676" s="75"/>
      <c r="CJ676" s="75"/>
      <c r="CK676" s="75"/>
      <c r="CL676" s="75"/>
      <c r="CM676" s="75"/>
      <c r="CN676" s="75"/>
      <c r="CO676" s="75"/>
      <c r="CP676" s="75"/>
      <c r="CQ676" s="75"/>
      <c r="CR676" s="75"/>
      <c r="CS676" s="75"/>
      <c r="CT676" s="75"/>
      <c r="CU676" s="75"/>
      <c r="CV676" s="75"/>
      <c r="CW676" s="75"/>
    </row>
    <row r="677" spans="1:101" ht="1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  <c r="BT677" s="75"/>
      <c r="BU677" s="75"/>
      <c r="BV677" s="75"/>
      <c r="BW677" s="75"/>
      <c r="BX677" s="75"/>
      <c r="BY677" s="75"/>
      <c r="BZ677" s="75"/>
      <c r="CA677" s="75"/>
      <c r="CB677" s="75"/>
      <c r="CC677" s="75"/>
      <c r="CD677" s="75"/>
      <c r="CE677" s="75"/>
      <c r="CF677" s="75"/>
      <c r="CG677" s="75"/>
      <c r="CH677" s="75"/>
      <c r="CI677" s="75"/>
      <c r="CJ677" s="75"/>
      <c r="CK677" s="75"/>
      <c r="CL677" s="75"/>
      <c r="CM677" s="75"/>
      <c r="CN677" s="75"/>
      <c r="CO677" s="75"/>
      <c r="CP677" s="75"/>
      <c r="CQ677" s="75"/>
      <c r="CR677" s="75"/>
      <c r="CS677" s="75"/>
      <c r="CT677" s="75"/>
      <c r="CU677" s="75"/>
      <c r="CV677" s="75"/>
      <c r="CW677" s="75"/>
    </row>
    <row r="678" spans="1:101" ht="1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  <c r="BT678" s="75"/>
      <c r="BU678" s="75"/>
      <c r="BV678" s="75"/>
      <c r="BW678" s="75"/>
      <c r="BX678" s="75"/>
      <c r="BY678" s="75"/>
      <c r="BZ678" s="75"/>
      <c r="CA678" s="75"/>
      <c r="CB678" s="75"/>
      <c r="CC678" s="75"/>
      <c r="CD678" s="75"/>
      <c r="CE678" s="75"/>
      <c r="CF678" s="75"/>
      <c r="CG678" s="75"/>
      <c r="CH678" s="75"/>
      <c r="CI678" s="75"/>
      <c r="CJ678" s="75"/>
      <c r="CK678" s="75"/>
      <c r="CL678" s="75"/>
      <c r="CM678" s="75"/>
      <c r="CN678" s="75"/>
      <c r="CO678" s="75"/>
      <c r="CP678" s="75"/>
      <c r="CQ678" s="75"/>
      <c r="CR678" s="75"/>
      <c r="CS678" s="75"/>
      <c r="CT678" s="75"/>
      <c r="CU678" s="75"/>
      <c r="CV678" s="75"/>
      <c r="CW678" s="75"/>
    </row>
    <row r="679" spans="1:101" ht="1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  <c r="BT679" s="75"/>
      <c r="BU679" s="75"/>
      <c r="BV679" s="75"/>
      <c r="BW679" s="75"/>
      <c r="BX679" s="75"/>
      <c r="BY679" s="75"/>
      <c r="BZ679" s="75"/>
      <c r="CA679" s="75"/>
      <c r="CB679" s="75"/>
      <c r="CC679" s="75"/>
      <c r="CD679" s="75"/>
      <c r="CE679" s="75"/>
      <c r="CF679" s="75"/>
      <c r="CG679" s="75"/>
      <c r="CH679" s="75"/>
      <c r="CI679" s="75"/>
      <c r="CJ679" s="75"/>
      <c r="CK679" s="75"/>
      <c r="CL679" s="75"/>
      <c r="CM679" s="75"/>
      <c r="CN679" s="75"/>
      <c r="CO679" s="75"/>
      <c r="CP679" s="75"/>
      <c r="CQ679" s="75"/>
      <c r="CR679" s="75"/>
      <c r="CS679" s="75"/>
      <c r="CT679" s="75"/>
      <c r="CU679" s="75"/>
      <c r="CV679" s="75"/>
      <c r="CW679" s="75"/>
    </row>
    <row r="680" spans="1:101" ht="1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  <c r="BT680" s="75"/>
      <c r="BU680" s="75"/>
      <c r="BV680" s="75"/>
      <c r="BW680" s="75"/>
      <c r="BX680" s="75"/>
      <c r="BY680" s="75"/>
      <c r="BZ680" s="75"/>
      <c r="CA680" s="75"/>
      <c r="CB680" s="75"/>
      <c r="CC680" s="75"/>
      <c r="CD680" s="75"/>
      <c r="CE680" s="75"/>
      <c r="CF680" s="75"/>
      <c r="CG680" s="75"/>
      <c r="CH680" s="75"/>
      <c r="CI680" s="75"/>
      <c r="CJ680" s="75"/>
      <c r="CK680" s="75"/>
      <c r="CL680" s="75"/>
      <c r="CM680" s="75"/>
      <c r="CN680" s="75"/>
      <c r="CO680" s="75"/>
      <c r="CP680" s="75"/>
      <c r="CQ680" s="75"/>
      <c r="CR680" s="75"/>
      <c r="CS680" s="75"/>
      <c r="CT680" s="75"/>
      <c r="CU680" s="75"/>
      <c r="CV680" s="75"/>
      <c r="CW680" s="75"/>
    </row>
    <row r="681" spans="1:101" ht="1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  <c r="BT681" s="75"/>
      <c r="BU681" s="75"/>
      <c r="BV681" s="75"/>
      <c r="BW681" s="75"/>
      <c r="BX681" s="75"/>
      <c r="BY681" s="75"/>
      <c r="BZ681" s="75"/>
      <c r="CA681" s="75"/>
      <c r="CB681" s="75"/>
      <c r="CC681" s="75"/>
      <c r="CD681" s="75"/>
      <c r="CE681" s="75"/>
      <c r="CF681" s="75"/>
      <c r="CG681" s="75"/>
      <c r="CH681" s="75"/>
      <c r="CI681" s="75"/>
      <c r="CJ681" s="75"/>
      <c r="CK681" s="75"/>
      <c r="CL681" s="75"/>
      <c r="CM681" s="75"/>
      <c r="CN681" s="75"/>
      <c r="CO681" s="75"/>
      <c r="CP681" s="75"/>
      <c r="CQ681" s="75"/>
      <c r="CR681" s="75"/>
      <c r="CS681" s="75"/>
      <c r="CT681" s="75"/>
      <c r="CU681" s="75"/>
      <c r="CV681" s="75"/>
      <c r="CW681" s="75"/>
    </row>
    <row r="682" spans="1:101" ht="1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  <c r="BT682" s="75"/>
      <c r="BU682" s="75"/>
      <c r="BV682" s="75"/>
      <c r="BW682" s="75"/>
      <c r="BX682" s="75"/>
      <c r="BY682" s="75"/>
      <c r="BZ682" s="75"/>
      <c r="CA682" s="75"/>
      <c r="CB682" s="75"/>
      <c r="CC682" s="75"/>
      <c r="CD682" s="75"/>
      <c r="CE682" s="75"/>
      <c r="CF682" s="75"/>
      <c r="CG682" s="75"/>
      <c r="CH682" s="75"/>
      <c r="CI682" s="75"/>
      <c r="CJ682" s="75"/>
      <c r="CK682" s="75"/>
      <c r="CL682" s="75"/>
      <c r="CM682" s="75"/>
      <c r="CN682" s="75"/>
      <c r="CO682" s="75"/>
      <c r="CP682" s="75"/>
      <c r="CQ682" s="75"/>
      <c r="CR682" s="75"/>
      <c r="CS682" s="75"/>
      <c r="CT682" s="75"/>
      <c r="CU682" s="75"/>
      <c r="CV682" s="75"/>
      <c r="CW682" s="75"/>
    </row>
    <row r="683" spans="1:101" ht="1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</row>
    <row r="684" spans="1:101" ht="1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  <c r="BT684" s="75"/>
      <c r="BU684" s="75"/>
      <c r="BV684" s="75"/>
      <c r="BW684" s="75"/>
      <c r="BX684" s="75"/>
      <c r="BY684" s="75"/>
      <c r="BZ684" s="75"/>
      <c r="CA684" s="75"/>
      <c r="CB684" s="75"/>
      <c r="CC684" s="75"/>
      <c r="CD684" s="75"/>
      <c r="CE684" s="75"/>
      <c r="CF684" s="75"/>
      <c r="CG684" s="75"/>
      <c r="CH684" s="75"/>
      <c r="CI684" s="75"/>
      <c r="CJ684" s="75"/>
      <c r="CK684" s="75"/>
      <c r="CL684" s="75"/>
      <c r="CM684" s="75"/>
      <c r="CN684" s="75"/>
      <c r="CO684" s="75"/>
      <c r="CP684" s="75"/>
      <c r="CQ684" s="75"/>
      <c r="CR684" s="75"/>
      <c r="CS684" s="75"/>
      <c r="CT684" s="75"/>
      <c r="CU684" s="75"/>
      <c r="CV684" s="75"/>
      <c r="CW684" s="75"/>
    </row>
    <row r="685" spans="1:101" ht="1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  <c r="BT685" s="75"/>
      <c r="BU685" s="75"/>
      <c r="BV685" s="75"/>
      <c r="BW685" s="75"/>
      <c r="BX685" s="75"/>
      <c r="BY685" s="75"/>
      <c r="BZ685" s="75"/>
      <c r="CA685" s="75"/>
      <c r="CB685" s="75"/>
      <c r="CC685" s="75"/>
      <c r="CD685" s="75"/>
      <c r="CE685" s="75"/>
      <c r="CF685" s="75"/>
      <c r="CG685" s="75"/>
      <c r="CH685" s="75"/>
      <c r="CI685" s="75"/>
      <c r="CJ685" s="75"/>
      <c r="CK685" s="75"/>
      <c r="CL685" s="75"/>
      <c r="CM685" s="75"/>
      <c r="CN685" s="75"/>
      <c r="CO685" s="75"/>
      <c r="CP685" s="75"/>
      <c r="CQ685" s="75"/>
      <c r="CR685" s="75"/>
      <c r="CS685" s="75"/>
      <c r="CT685" s="75"/>
      <c r="CU685" s="75"/>
      <c r="CV685" s="75"/>
      <c r="CW685" s="75"/>
    </row>
    <row r="686" spans="1:101" ht="1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  <c r="BT686" s="75"/>
      <c r="BU686" s="75"/>
      <c r="BV686" s="75"/>
      <c r="BW686" s="75"/>
      <c r="BX686" s="75"/>
      <c r="BY686" s="75"/>
      <c r="BZ686" s="75"/>
      <c r="CA686" s="75"/>
      <c r="CB686" s="75"/>
      <c r="CC686" s="75"/>
      <c r="CD686" s="75"/>
      <c r="CE686" s="75"/>
      <c r="CF686" s="75"/>
      <c r="CG686" s="75"/>
      <c r="CH686" s="75"/>
      <c r="CI686" s="75"/>
      <c r="CJ686" s="75"/>
      <c r="CK686" s="75"/>
      <c r="CL686" s="75"/>
      <c r="CM686" s="75"/>
      <c r="CN686" s="75"/>
      <c r="CO686" s="75"/>
      <c r="CP686" s="75"/>
      <c r="CQ686" s="75"/>
      <c r="CR686" s="75"/>
      <c r="CS686" s="75"/>
      <c r="CT686" s="75"/>
      <c r="CU686" s="75"/>
      <c r="CV686" s="75"/>
      <c r="CW686" s="75"/>
    </row>
    <row r="687" spans="1:101" ht="1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  <c r="BT687" s="75"/>
      <c r="BU687" s="75"/>
      <c r="BV687" s="75"/>
      <c r="BW687" s="75"/>
      <c r="BX687" s="75"/>
      <c r="BY687" s="75"/>
      <c r="BZ687" s="75"/>
      <c r="CA687" s="75"/>
      <c r="CB687" s="75"/>
      <c r="CC687" s="75"/>
      <c r="CD687" s="75"/>
      <c r="CE687" s="75"/>
      <c r="CF687" s="75"/>
      <c r="CG687" s="75"/>
      <c r="CH687" s="75"/>
      <c r="CI687" s="75"/>
      <c r="CJ687" s="75"/>
      <c r="CK687" s="75"/>
      <c r="CL687" s="75"/>
      <c r="CM687" s="75"/>
      <c r="CN687" s="75"/>
      <c r="CO687" s="75"/>
      <c r="CP687" s="75"/>
      <c r="CQ687" s="75"/>
      <c r="CR687" s="75"/>
      <c r="CS687" s="75"/>
      <c r="CT687" s="75"/>
      <c r="CU687" s="75"/>
      <c r="CV687" s="75"/>
      <c r="CW687" s="75"/>
    </row>
    <row r="688" spans="1:101" ht="1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  <c r="BT688" s="75"/>
      <c r="BU688" s="75"/>
      <c r="BV688" s="75"/>
      <c r="BW688" s="75"/>
      <c r="BX688" s="75"/>
      <c r="BY688" s="75"/>
      <c r="BZ688" s="75"/>
      <c r="CA688" s="75"/>
      <c r="CB688" s="75"/>
      <c r="CC688" s="75"/>
      <c r="CD688" s="75"/>
      <c r="CE688" s="75"/>
      <c r="CF688" s="75"/>
      <c r="CG688" s="75"/>
      <c r="CH688" s="75"/>
      <c r="CI688" s="75"/>
      <c r="CJ688" s="75"/>
      <c r="CK688" s="75"/>
      <c r="CL688" s="75"/>
      <c r="CM688" s="75"/>
      <c r="CN688" s="75"/>
      <c r="CO688" s="75"/>
      <c r="CP688" s="75"/>
      <c r="CQ688" s="75"/>
      <c r="CR688" s="75"/>
      <c r="CS688" s="75"/>
      <c r="CT688" s="75"/>
      <c r="CU688" s="75"/>
      <c r="CV688" s="75"/>
      <c r="CW688" s="75"/>
    </row>
    <row r="689" spans="1:101" ht="1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  <c r="BT689" s="75"/>
      <c r="BU689" s="75"/>
      <c r="BV689" s="75"/>
      <c r="BW689" s="75"/>
      <c r="BX689" s="75"/>
      <c r="BY689" s="75"/>
      <c r="BZ689" s="75"/>
      <c r="CA689" s="75"/>
      <c r="CB689" s="75"/>
      <c r="CC689" s="75"/>
      <c r="CD689" s="75"/>
      <c r="CE689" s="75"/>
      <c r="CF689" s="75"/>
      <c r="CG689" s="75"/>
      <c r="CH689" s="75"/>
      <c r="CI689" s="75"/>
      <c r="CJ689" s="75"/>
      <c r="CK689" s="75"/>
      <c r="CL689" s="75"/>
      <c r="CM689" s="75"/>
      <c r="CN689" s="75"/>
      <c r="CO689" s="75"/>
      <c r="CP689" s="75"/>
      <c r="CQ689" s="75"/>
      <c r="CR689" s="75"/>
      <c r="CS689" s="75"/>
      <c r="CT689" s="75"/>
      <c r="CU689" s="75"/>
      <c r="CV689" s="75"/>
      <c r="CW689" s="75"/>
    </row>
    <row r="690" spans="1:101" ht="1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  <c r="BT690" s="75"/>
      <c r="BU690" s="75"/>
      <c r="BV690" s="75"/>
      <c r="BW690" s="75"/>
      <c r="BX690" s="75"/>
      <c r="BY690" s="75"/>
      <c r="BZ690" s="75"/>
      <c r="CA690" s="75"/>
      <c r="CB690" s="75"/>
      <c r="CC690" s="75"/>
      <c r="CD690" s="75"/>
      <c r="CE690" s="75"/>
      <c r="CF690" s="75"/>
      <c r="CG690" s="75"/>
      <c r="CH690" s="75"/>
      <c r="CI690" s="75"/>
      <c r="CJ690" s="75"/>
      <c r="CK690" s="75"/>
      <c r="CL690" s="75"/>
      <c r="CM690" s="75"/>
      <c r="CN690" s="75"/>
      <c r="CO690" s="75"/>
      <c r="CP690" s="75"/>
      <c r="CQ690" s="75"/>
      <c r="CR690" s="75"/>
      <c r="CS690" s="75"/>
      <c r="CT690" s="75"/>
      <c r="CU690" s="75"/>
      <c r="CV690" s="75"/>
      <c r="CW690" s="75"/>
    </row>
    <row r="691" spans="1:101" ht="1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  <c r="BT691" s="75"/>
      <c r="BU691" s="75"/>
      <c r="BV691" s="75"/>
      <c r="BW691" s="75"/>
      <c r="BX691" s="75"/>
      <c r="BY691" s="75"/>
      <c r="BZ691" s="75"/>
      <c r="CA691" s="75"/>
      <c r="CB691" s="75"/>
      <c r="CC691" s="75"/>
      <c r="CD691" s="75"/>
      <c r="CE691" s="75"/>
      <c r="CF691" s="75"/>
      <c r="CG691" s="75"/>
      <c r="CH691" s="75"/>
      <c r="CI691" s="75"/>
      <c r="CJ691" s="75"/>
      <c r="CK691" s="75"/>
      <c r="CL691" s="75"/>
      <c r="CM691" s="75"/>
      <c r="CN691" s="75"/>
      <c r="CO691" s="75"/>
      <c r="CP691" s="75"/>
      <c r="CQ691" s="75"/>
      <c r="CR691" s="75"/>
      <c r="CS691" s="75"/>
      <c r="CT691" s="75"/>
      <c r="CU691" s="75"/>
      <c r="CV691" s="75"/>
      <c r="CW691" s="75"/>
    </row>
    <row r="692" spans="1:101" ht="1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  <c r="BT692" s="75"/>
      <c r="BU692" s="75"/>
      <c r="BV692" s="75"/>
      <c r="BW692" s="75"/>
      <c r="BX692" s="75"/>
      <c r="BY692" s="75"/>
      <c r="BZ692" s="75"/>
      <c r="CA692" s="75"/>
      <c r="CB692" s="75"/>
      <c r="CC692" s="75"/>
      <c r="CD692" s="75"/>
      <c r="CE692" s="75"/>
      <c r="CF692" s="75"/>
      <c r="CG692" s="75"/>
      <c r="CH692" s="75"/>
      <c r="CI692" s="75"/>
      <c r="CJ692" s="75"/>
      <c r="CK692" s="75"/>
      <c r="CL692" s="75"/>
      <c r="CM692" s="75"/>
      <c r="CN692" s="75"/>
      <c r="CO692" s="75"/>
      <c r="CP692" s="75"/>
      <c r="CQ692" s="75"/>
      <c r="CR692" s="75"/>
      <c r="CS692" s="75"/>
      <c r="CT692" s="75"/>
      <c r="CU692" s="75"/>
      <c r="CV692" s="75"/>
      <c r="CW692" s="75"/>
    </row>
    <row r="693" spans="1:101" ht="1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  <c r="BT693" s="75"/>
      <c r="BU693" s="75"/>
      <c r="BV693" s="75"/>
      <c r="BW693" s="75"/>
      <c r="BX693" s="75"/>
      <c r="BY693" s="75"/>
      <c r="BZ693" s="75"/>
      <c r="CA693" s="75"/>
      <c r="CB693" s="75"/>
      <c r="CC693" s="75"/>
      <c r="CD693" s="75"/>
      <c r="CE693" s="75"/>
      <c r="CF693" s="75"/>
      <c r="CG693" s="75"/>
      <c r="CH693" s="75"/>
      <c r="CI693" s="75"/>
      <c r="CJ693" s="75"/>
      <c r="CK693" s="75"/>
      <c r="CL693" s="75"/>
      <c r="CM693" s="75"/>
      <c r="CN693" s="75"/>
      <c r="CO693" s="75"/>
      <c r="CP693" s="75"/>
      <c r="CQ693" s="75"/>
      <c r="CR693" s="75"/>
      <c r="CS693" s="75"/>
      <c r="CT693" s="75"/>
      <c r="CU693" s="75"/>
      <c r="CV693" s="75"/>
      <c r="CW693" s="75"/>
    </row>
    <row r="694" spans="1:101" ht="1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</row>
    <row r="695" spans="1:101" ht="1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  <c r="BT695" s="75"/>
      <c r="BU695" s="75"/>
      <c r="BV695" s="75"/>
      <c r="BW695" s="75"/>
      <c r="BX695" s="75"/>
      <c r="BY695" s="75"/>
      <c r="BZ695" s="75"/>
      <c r="CA695" s="75"/>
      <c r="CB695" s="75"/>
      <c r="CC695" s="75"/>
      <c r="CD695" s="75"/>
      <c r="CE695" s="75"/>
      <c r="CF695" s="75"/>
      <c r="CG695" s="75"/>
      <c r="CH695" s="75"/>
      <c r="CI695" s="75"/>
      <c r="CJ695" s="75"/>
      <c r="CK695" s="75"/>
      <c r="CL695" s="75"/>
      <c r="CM695" s="75"/>
      <c r="CN695" s="75"/>
      <c r="CO695" s="75"/>
      <c r="CP695" s="75"/>
      <c r="CQ695" s="75"/>
      <c r="CR695" s="75"/>
      <c r="CS695" s="75"/>
      <c r="CT695" s="75"/>
      <c r="CU695" s="75"/>
      <c r="CV695" s="75"/>
      <c r="CW695" s="75"/>
    </row>
    <row r="696" spans="1:101" ht="1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  <c r="BT696" s="75"/>
      <c r="BU696" s="75"/>
      <c r="BV696" s="75"/>
      <c r="BW696" s="75"/>
      <c r="BX696" s="75"/>
      <c r="BY696" s="75"/>
      <c r="BZ696" s="75"/>
      <c r="CA696" s="75"/>
      <c r="CB696" s="75"/>
      <c r="CC696" s="75"/>
      <c r="CD696" s="75"/>
      <c r="CE696" s="75"/>
      <c r="CF696" s="75"/>
      <c r="CG696" s="75"/>
      <c r="CH696" s="75"/>
      <c r="CI696" s="75"/>
      <c r="CJ696" s="75"/>
      <c r="CK696" s="75"/>
      <c r="CL696" s="75"/>
      <c r="CM696" s="75"/>
      <c r="CN696" s="75"/>
      <c r="CO696" s="75"/>
      <c r="CP696" s="75"/>
      <c r="CQ696" s="75"/>
      <c r="CR696" s="75"/>
      <c r="CS696" s="75"/>
      <c r="CT696" s="75"/>
      <c r="CU696" s="75"/>
      <c r="CV696" s="75"/>
      <c r="CW696" s="75"/>
    </row>
    <row r="697" spans="1:101" ht="1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  <c r="BT697" s="75"/>
      <c r="BU697" s="75"/>
      <c r="BV697" s="75"/>
      <c r="BW697" s="75"/>
      <c r="BX697" s="75"/>
      <c r="BY697" s="75"/>
      <c r="BZ697" s="75"/>
      <c r="CA697" s="75"/>
      <c r="CB697" s="75"/>
      <c r="CC697" s="75"/>
      <c r="CD697" s="75"/>
      <c r="CE697" s="75"/>
      <c r="CF697" s="75"/>
      <c r="CG697" s="75"/>
      <c r="CH697" s="75"/>
      <c r="CI697" s="75"/>
      <c r="CJ697" s="75"/>
      <c r="CK697" s="75"/>
      <c r="CL697" s="75"/>
      <c r="CM697" s="75"/>
      <c r="CN697" s="75"/>
      <c r="CO697" s="75"/>
      <c r="CP697" s="75"/>
      <c r="CQ697" s="75"/>
      <c r="CR697" s="75"/>
      <c r="CS697" s="75"/>
      <c r="CT697" s="75"/>
      <c r="CU697" s="75"/>
      <c r="CV697" s="75"/>
      <c r="CW697" s="75"/>
    </row>
    <row r="698" spans="1:101" ht="1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  <c r="BT698" s="75"/>
      <c r="BU698" s="75"/>
      <c r="BV698" s="75"/>
      <c r="BW698" s="75"/>
      <c r="BX698" s="75"/>
      <c r="BY698" s="75"/>
      <c r="BZ698" s="75"/>
      <c r="CA698" s="75"/>
      <c r="CB698" s="75"/>
      <c r="CC698" s="75"/>
      <c r="CD698" s="75"/>
      <c r="CE698" s="75"/>
      <c r="CF698" s="75"/>
      <c r="CG698" s="75"/>
      <c r="CH698" s="75"/>
      <c r="CI698" s="75"/>
      <c r="CJ698" s="75"/>
      <c r="CK698" s="75"/>
      <c r="CL698" s="75"/>
      <c r="CM698" s="75"/>
      <c r="CN698" s="75"/>
      <c r="CO698" s="75"/>
      <c r="CP698" s="75"/>
      <c r="CQ698" s="75"/>
      <c r="CR698" s="75"/>
      <c r="CS698" s="75"/>
      <c r="CT698" s="75"/>
      <c r="CU698" s="75"/>
      <c r="CV698" s="75"/>
      <c r="CW698" s="75"/>
    </row>
    <row r="699" spans="1:101" ht="1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  <c r="BT699" s="75"/>
      <c r="BU699" s="75"/>
      <c r="BV699" s="75"/>
      <c r="BW699" s="75"/>
      <c r="BX699" s="75"/>
      <c r="BY699" s="75"/>
      <c r="BZ699" s="75"/>
      <c r="CA699" s="75"/>
      <c r="CB699" s="75"/>
      <c r="CC699" s="75"/>
      <c r="CD699" s="75"/>
      <c r="CE699" s="75"/>
      <c r="CF699" s="75"/>
      <c r="CG699" s="75"/>
      <c r="CH699" s="75"/>
      <c r="CI699" s="75"/>
      <c r="CJ699" s="75"/>
      <c r="CK699" s="75"/>
      <c r="CL699" s="75"/>
      <c r="CM699" s="75"/>
      <c r="CN699" s="75"/>
      <c r="CO699" s="75"/>
      <c r="CP699" s="75"/>
      <c r="CQ699" s="75"/>
      <c r="CR699" s="75"/>
      <c r="CS699" s="75"/>
      <c r="CT699" s="75"/>
      <c r="CU699" s="75"/>
      <c r="CV699" s="75"/>
      <c r="CW699" s="75"/>
    </row>
    <row r="700" spans="1:101" ht="1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  <c r="BT700" s="75"/>
      <c r="BU700" s="75"/>
      <c r="BV700" s="75"/>
      <c r="BW700" s="75"/>
      <c r="BX700" s="75"/>
      <c r="BY700" s="75"/>
      <c r="BZ700" s="75"/>
      <c r="CA700" s="75"/>
      <c r="CB700" s="75"/>
      <c r="CC700" s="75"/>
      <c r="CD700" s="75"/>
      <c r="CE700" s="75"/>
      <c r="CF700" s="75"/>
      <c r="CG700" s="75"/>
      <c r="CH700" s="75"/>
      <c r="CI700" s="75"/>
      <c r="CJ700" s="75"/>
      <c r="CK700" s="75"/>
      <c r="CL700" s="75"/>
      <c r="CM700" s="75"/>
      <c r="CN700" s="75"/>
      <c r="CO700" s="75"/>
      <c r="CP700" s="75"/>
      <c r="CQ700" s="75"/>
      <c r="CR700" s="75"/>
      <c r="CS700" s="75"/>
      <c r="CT700" s="75"/>
      <c r="CU700" s="75"/>
      <c r="CV700" s="75"/>
      <c r="CW700" s="75"/>
    </row>
    <row r="701" spans="1:101" ht="1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  <c r="BT701" s="75"/>
      <c r="BU701" s="75"/>
      <c r="BV701" s="75"/>
      <c r="BW701" s="75"/>
      <c r="BX701" s="75"/>
      <c r="BY701" s="75"/>
      <c r="BZ701" s="75"/>
      <c r="CA701" s="75"/>
      <c r="CB701" s="75"/>
      <c r="CC701" s="75"/>
      <c r="CD701" s="75"/>
      <c r="CE701" s="75"/>
      <c r="CF701" s="75"/>
      <c r="CG701" s="75"/>
      <c r="CH701" s="75"/>
      <c r="CI701" s="75"/>
      <c r="CJ701" s="75"/>
      <c r="CK701" s="75"/>
      <c r="CL701" s="75"/>
      <c r="CM701" s="75"/>
      <c r="CN701" s="75"/>
      <c r="CO701" s="75"/>
      <c r="CP701" s="75"/>
      <c r="CQ701" s="75"/>
      <c r="CR701" s="75"/>
      <c r="CS701" s="75"/>
      <c r="CT701" s="75"/>
      <c r="CU701" s="75"/>
      <c r="CV701" s="75"/>
      <c r="CW701" s="75"/>
    </row>
    <row r="702" spans="1:101" ht="1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</row>
    <row r="703" spans="1:101" ht="1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  <c r="BT703" s="75"/>
      <c r="BU703" s="75"/>
      <c r="BV703" s="75"/>
      <c r="BW703" s="75"/>
      <c r="BX703" s="75"/>
      <c r="BY703" s="75"/>
      <c r="BZ703" s="75"/>
      <c r="CA703" s="75"/>
      <c r="CB703" s="75"/>
      <c r="CC703" s="75"/>
      <c r="CD703" s="75"/>
      <c r="CE703" s="75"/>
      <c r="CF703" s="75"/>
      <c r="CG703" s="75"/>
      <c r="CH703" s="75"/>
      <c r="CI703" s="75"/>
      <c r="CJ703" s="75"/>
      <c r="CK703" s="75"/>
      <c r="CL703" s="75"/>
      <c r="CM703" s="75"/>
      <c r="CN703" s="75"/>
      <c r="CO703" s="75"/>
      <c r="CP703" s="75"/>
      <c r="CQ703" s="75"/>
      <c r="CR703" s="75"/>
      <c r="CS703" s="75"/>
      <c r="CT703" s="75"/>
      <c r="CU703" s="75"/>
      <c r="CV703" s="75"/>
      <c r="CW703" s="75"/>
    </row>
    <row r="704" spans="1:101" ht="1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  <c r="BT704" s="75"/>
      <c r="BU704" s="75"/>
      <c r="BV704" s="75"/>
      <c r="BW704" s="75"/>
      <c r="BX704" s="75"/>
      <c r="BY704" s="75"/>
      <c r="BZ704" s="75"/>
      <c r="CA704" s="75"/>
      <c r="CB704" s="75"/>
      <c r="CC704" s="75"/>
      <c r="CD704" s="75"/>
      <c r="CE704" s="75"/>
      <c r="CF704" s="75"/>
      <c r="CG704" s="75"/>
      <c r="CH704" s="75"/>
      <c r="CI704" s="75"/>
      <c r="CJ704" s="75"/>
      <c r="CK704" s="75"/>
      <c r="CL704" s="75"/>
      <c r="CM704" s="75"/>
      <c r="CN704" s="75"/>
      <c r="CO704" s="75"/>
      <c r="CP704" s="75"/>
      <c r="CQ704" s="75"/>
      <c r="CR704" s="75"/>
      <c r="CS704" s="75"/>
      <c r="CT704" s="75"/>
      <c r="CU704" s="75"/>
      <c r="CV704" s="75"/>
      <c r="CW704" s="75"/>
    </row>
    <row r="705" spans="1:101" ht="1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  <c r="BT705" s="75"/>
      <c r="BU705" s="75"/>
      <c r="BV705" s="75"/>
      <c r="BW705" s="75"/>
      <c r="BX705" s="75"/>
      <c r="BY705" s="75"/>
      <c r="BZ705" s="75"/>
      <c r="CA705" s="75"/>
      <c r="CB705" s="75"/>
      <c r="CC705" s="75"/>
      <c r="CD705" s="75"/>
      <c r="CE705" s="75"/>
      <c r="CF705" s="75"/>
      <c r="CG705" s="75"/>
      <c r="CH705" s="75"/>
      <c r="CI705" s="75"/>
      <c r="CJ705" s="75"/>
      <c r="CK705" s="75"/>
      <c r="CL705" s="75"/>
      <c r="CM705" s="75"/>
      <c r="CN705" s="75"/>
      <c r="CO705" s="75"/>
      <c r="CP705" s="75"/>
      <c r="CQ705" s="75"/>
      <c r="CR705" s="75"/>
      <c r="CS705" s="75"/>
      <c r="CT705" s="75"/>
      <c r="CU705" s="75"/>
      <c r="CV705" s="75"/>
      <c r="CW705" s="75"/>
    </row>
    <row r="706" spans="1:101" ht="1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  <c r="BT706" s="75"/>
      <c r="BU706" s="75"/>
      <c r="BV706" s="75"/>
      <c r="BW706" s="75"/>
      <c r="BX706" s="75"/>
      <c r="BY706" s="75"/>
      <c r="BZ706" s="75"/>
      <c r="CA706" s="75"/>
      <c r="CB706" s="75"/>
      <c r="CC706" s="75"/>
      <c r="CD706" s="75"/>
      <c r="CE706" s="75"/>
      <c r="CF706" s="75"/>
      <c r="CG706" s="75"/>
      <c r="CH706" s="75"/>
      <c r="CI706" s="75"/>
      <c r="CJ706" s="75"/>
      <c r="CK706" s="75"/>
      <c r="CL706" s="75"/>
      <c r="CM706" s="75"/>
      <c r="CN706" s="75"/>
      <c r="CO706" s="75"/>
      <c r="CP706" s="75"/>
      <c r="CQ706" s="75"/>
      <c r="CR706" s="75"/>
      <c r="CS706" s="75"/>
      <c r="CT706" s="75"/>
      <c r="CU706" s="75"/>
      <c r="CV706" s="75"/>
      <c r="CW706" s="75"/>
    </row>
    <row r="707" spans="1:101" ht="1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  <c r="BT707" s="75"/>
      <c r="BU707" s="75"/>
      <c r="BV707" s="75"/>
      <c r="BW707" s="75"/>
      <c r="BX707" s="75"/>
      <c r="BY707" s="75"/>
      <c r="BZ707" s="75"/>
      <c r="CA707" s="75"/>
      <c r="CB707" s="75"/>
      <c r="CC707" s="75"/>
      <c r="CD707" s="75"/>
      <c r="CE707" s="75"/>
      <c r="CF707" s="75"/>
      <c r="CG707" s="75"/>
      <c r="CH707" s="75"/>
      <c r="CI707" s="75"/>
      <c r="CJ707" s="75"/>
      <c r="CK707" s="75"/>
      <c r="CL707" s="75"/>
      <c r="CM707" s="75"/>
      <c r="CN707" s="75"/>
      <c r="CO707" s="75"/>
      <c r="CP707" s="75"/>
      <c r="CQ707" s="75"/>
      <c r="CR707" s="75"/>
      <c r="CS707" s="75"/>
      <c r="CT707" s="75"/>
      <c r="CU707" s="75"/>
      <c r="CV707" s="75"/>
      <c r="CW707" s="75"/>
    </row>
    <row r="708" spans="1:101" ht="1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  <c r="BT708" s="75"/>
      <c r="BU708" s="75"/>
      <c r="BV708" s="75"/>
      <c r="BW708" s="75"/>
      <c r="BX708" s="75"/>
      <c r="BY708" s="75"/>
      <c r="BZ708" s="75"/>
      <c r="CA708" s="75"/>
      <c r="CB708" s="75"/>
      <c r="CC708" s="75"/>
      <c r="CD708" s="75"/>
      <c r="CE708" s="75"/>
      <c r="CF708" s="75"/>
      <c r="CG708" s="75"/>
      <c r="CH708" s="75"/>
      <c r="CI708" s="75"/>
      <c r="CJ708" s="75"/>
      <c r="CK708" s="75"/>
      <c r="CL708" s="75"/>
      <c r="CM708" s="75"/>
      <c r="CN708" s="75"/>
      <c r="CO708" s="75"/>
      <c r="CP708" s="75"/>
      <c r="CQ708" s="75"/>
      <c r="CR708" s="75"/>
      <c r="CS708" s="75"/>
      <c r="CT708" s="75"/>
      <c r="CU708" s="75"/>
      <c r="CV708" s="75"/>
      <c r="CW708" s="75"/>
    </row>
    <row r="709" spans="1:101" ht="1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  <c r="BT709" s="75"/>
      <c r="BU709" s="75"/>
      <c r="BV709" s="75"/>
      <c r="BW709" s="75"/>
      <c r="BX709" s="75"/>
      <c r="BY709" s="75"/>
      <c r="BZ709" s="75"/>
      <c r="CA709" s="75"/>
      <c r="CB709" s="75"/>
      <c r="CC709" s="75"/>
      <c r="CD709" s="75"/>
      <c r="CE709" s="75"/>
      <c r="CF709" s="75"/>
      <c r="CG709" s="75"/>
      <c r="CH709" s="75"/>
      <c r="CI709" s="75"/>
      <c r="CJ709" s="75"/>
      <c r="CK709" s="75"/>
      <c r="CL709" s="75"/>
      <c r="CM709" s="75"/>
      <c r="CN709" s="75"/>
      <c r="CO709" s="75"/>
      <c r="CP709" s="75"/>
      <c r="CQ709" s="75"/>
      <c r="CR709" s="75"/>
      <c r="CS709" s="75"/>
      <c r="CT709" s="75"/>
      <c r="CU709" s="75"/>
      <c r="CV709" s="75"/>
      <c r="CW709" s="75"/>
    </row>
    <row r="710" spans="1:101" ht="1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  <c r="BT710" s="75"/>
      <c r="BU710" s="75"/>
      <c r="BV710" s="75"/>
      <c r="BW710" s="75"/>
      <c r="BX710" s="75"/>
      <c r="BY710" s="75"/>
      <c r="BZ710" s="75"/>
      <c r="CA710" s="75"/>
      <c r="CB710" s="75"/>
      <c r="CC710" s="75"/>
      <c r="CD710" s="75"/>
      <c r="CE710" s="75"/>
      <c r="CF710" s="75"/>
      <c r="CG710" s="75"/>
      <c r="CH710" s="75"/>
      <c r="CI710" s="75"/>
      <c r="CJ710" s="75"/>
      <c r="CK710" s="75"/>
      <c r="CL710" s="75"/>
      <c r="CM710" s="75"/>
      <c r="CN710" s="75"/>
      <c r="CO710" s="75"/>
      <c r="CP710" s="75"/>
      <c r="CQ710" s="75"/>
      <c r="CR710" s="75"/>
      <c r="CS710" s="75"/>
      <c r="CT710" s="75"/>
      <c r="CU710" s="75"/>
      <c r="CV710" s="75"/>
      <c r="CW710" s="75"/>
    </row>
    <row r="711" spans="1:101" ht="1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  <c r="BT711" s="75"/>
      <c r="BU711" s="75"/>
      <c r="BV711" s="75"/>
      <c r="BW711" s="75"/>
      <c r="BX711" s="75"/>
      <c r="BY711" s="75"/>
      <c r="BZ711" s="75"/>
      <c r="CA711" s="75"/>
      <c r="CB711" s="75"/>
      <c r="CC711" s="75"/>
      <c r="CD711" s="75"/>
      <c r="CE711" s="75"/>
      <c r="CF711" s="75"/>
      <c r="CG711" s="75"/>
      <c r="CH711" s="75"/>
      <c r="CI711" s="75"/>
      <c r="CJ711" s="75"/>
      <c r="CK711" s="75"/>
      <c r="CL711" s="75"/>
      <c r="CM711" s="75"/>
      <c r="CN711" s="75"/>
      <c r="CO711" s="75"/>
      <c r="CP711" s="75"/>
      <c r="CQ711" s="75"/>
      <c r="CR711" s="75"/>
      <c r="CS711" s="75"/>
      <c r="CT711" s="75"/>
      <c r="CU711" s="75"/>
      <c r="CV711" s="75"/>
      <c r="CW711" s="75"/>
    </row>
    <row r="712" spans="1:101" ht="1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  <c r="BT712" s="75"/>
      <c r="BU712" s="75"/>
      <c r="BV712" s="75"/>
      <c r="BW712" s="75"/>
      <c r="BX712" s="75"/>
      <c r="BY712" s="75"/>
      <c r="BZ712" s="75"/>
      <c r="CA712" s="75"/>
      <c r="CB712" s="75"/>
      <c r="CC712" s="75"/>
      <c r="CD712" s="75"/>
      <c r="CE712" s="75"/>
      <c r="CF712" s="75"/>
      <c r="CG712" s="75"/>
      <c r="CH712" s="75"/>
      <c r="CI712" s="75"/>
      <c r="CJ712" s="75"/>
      <c r="CK712" s="75"/>
      <c r="CL712" s="75"/>
      <c r="CM712" s="75"/>
      <c r="CN712" s="75"/>
      <c r="CO712" s="75"/>
      <c r="CP712" s="75"/>
      <c r="CQ712" s="75"/>
      <c r="CR712" s="75"/>
      <c r="CS712" s="75"/>
      <c r="CT712" s="75"/>
      <c r="CU712" s="75"/>
      <c r="CV712" s="75"/>
      <c r="CW712" s="75"/>
    </row>
    <row r="713" spans="1:101" ht="1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  <c r="BT713" s="75"/>
      <c r="BU713" s="75"/>
      <c r="BV713" s="75"/>
      <c r="BW713" s="75"/>
      <c r="BX713" s="75"/>
      <c r="BY713" s="75"/>
      <c r="BZ713" s="75"/>
      <c r="CA713" s="75"/>
      <c r="CB713" s="75"/>
      <c r="CC713" s="75"/>
      <c r="CD713" s="75"/>
      <c r="CE713" s="75"/>
      <c r="CF713" s="75"/>
      <c r="CG713" s="75"/>
      <c r="CH713" s="75"/>
      <c r="CI713" s="75"/>
      <c r="CJ713" s="75"/>
      <c r="CK713" s="75"/>
      <c r="CL713" s="75"/>
      <c r="CM713" s="75"/>
      <c r="CN713" s="75"/>
      <c r="CO713" s="75"/>
      <c r="CP713" s="75"/>
      <c r="CQ713" s="75"/>
      <c r="CR713" s="75"/>
      <c r="CS713" s="75"/>
      <c r="CT713" s="75"/>
      <c r="CU713" s="75"/>
      <c r="CV713" s="75"/>
      <c r="CW713" s="75"/>
    </row>
    <row r="714" spans="1:101" ht="1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  <c r="BT714" s="75"/>
      <c r="BU714" s="75"/>
      <c r="BV714" s="75"/>
      <c r="BW714" s="75"/>
      <c r="BX714" s="75"/>
      <c r="BY714" s="75"/>
      <c r="BZ714" s="75"/>
      <c r="CA714" s="75"/>
      <c r="CB714" s="75"/>
      <c r="CC714" s="75"/>
      <c r="CD714" s="75"/>
      <c r="CE714" s="75"/>
      <c r="CF714" s="75"/>
      <c r="CG714" s="75"/>
      <c r="CH714" s="75"/>
      <c r="CI714" s="75"/>
      <c r="CJ714" s="75"/>
      <c r="CK714" s="75"/>
      <c r="CL714" s="75"/>
      <c r="CM714" s="75"/>
      <c r="CN714" s="75"/>
      <c r="CO714" s="75"/>
      <c r="CP714" s="75"/>
      <c r="CQ714" s="75"/>
      <c r="CR714" s="75"/>
      <c r="CS714" s="75"/>
      <c r="CT714" s="75"/>
      <c r="CU714" s="75"/>
      <c r="CV714" s="75"/>
      <c r="CW714" s="75"/>
    </row>
    <row r="715" spans="1:101" ht="1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  <c r="BT715" s="75"/>
      <c r="BU715" s="75"/>
      <c r="BV715" s="75"/>
      <c r="BW715" s="75"/>
      <c r="BX715" s="75"/>
      <c r="BY715" s="75"/>
      <c r="BZ715" s="75"/>
      <c r="CA715" s="75"/>
      <c r="CB715" s="75"/>
      <c r="CC715" s="75"/>
      <c r="CD715" s="75"/>
      <c r="CE715" s="75"/>
      <c r="CF715" s="75"/>
      <c r="CG715" s="75"/>
      <c r="CH715" s="75"/>
      <c r="CI715" s="75"/>
      <c r="CJ715" s="75"/>
      <c r="CK715" s="75"/>
      <c r="CL715" s="75"/>
      <c r="CM715" s="75"/>
      <c r="CN715" s="75"/>
      <c r="CO715" s="75"/>
      <c r="CP715" s="75"/>
      <c r="CQ715" s="75"/>
      <c r="CR715" s="75"/>
      <c r="CS715" s="75"/>
      <c r="CT715" s="75"/>
      <c r="CU715" s="75"/>
      <c r="CV715" s="75"/>
      <c r="CW715" s="75"/>
    </row>
    <row r="716" spans="1:101" ht="1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  <c r="BT716" s="75"/>
      <c r="BU716" s="75"/>
      <c r="BV716" s="75"/>
      <c r="BW716" s="75"/>
      <c r="BX716" s="75"/>
      <c r="BY716" s="75"/>
      <c r="BZ716" s="75"/>
      <c r="CA716" s="75"/>
      <c r="CB716" s="75"/>
      <c r="CC716" s="75"/>
      <c r="CD716" s="75"/>
      <c r="CE716" s="75"/>
      <c r="CF716" s="75"/>
      <c r="CG716" s="75"/>
      <c r="CH716" s="75"/>
      <c r="CI716" s="75"/>
      <c r="CJ716" s="75"/>
      <c r="CK716" s="75"/>
      <c r="CL716" s="75"/>
      <c r="CM716" s="75"/>
      <c r="CN716" s="75"/>
      <c r="CO716" s="75"/>
      <c r="CP716" s="75"/>
      <c r="CQ716" s="75"/>
      <c r="CR716" s="75"/>
      <c r="CS716" s="75"/>
      <c r="CT716" s="75"/>
      <c r="CU716" s="75"/>
      <c r="CV716" s="75"/>
      <c r="CW716" s="75"/>
    </row>
    <row r="717" spans="1:101" ht="1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  <c r="BT717" s="75"/>
      <c r="BU717" s="75"/>
      <c r="BV717" s="75"/>
      <c r="BW717" s="75"/>
      <c r="BX717" s="75"/>
      <c r="BY717" s="75"/>
      <c r="BZ717" s="75"/>
      <c r="CA717" s="75"/>
      <c r="CB717" s="75"/>
      <c r="CC717" s="75"/>
      <c r="CD717" s="75"/>
      <c r="CE717" s="75"/>
      <c r="CF717" s="75"/>
      <c r="CG717" s="75"/>
      <c r="CH717" s="75"/>
      <c r="CI717" s="75"/>
      <c r="CJ717" s="75"/>
      <c r="CK717" s="75"/>
      <c r="CL717" s="75"/>
      <c r="CM717" s="75"/>
      <c r="CN717" s="75"/>
      <c r="CO717" s="75"/>
      <c r="CP717" s="75"/>
      <c r="CQ717" s="75"/>
      <c r="CR717" s="75"/>
      <c r="CS717" s="75"/>
      <c r="CT717" s="75"/>
      <c r="CU717" s="75"/>
      <c r="CV717" s="75"/>
      <c r="CW717" s="75"/>
    </row>
    <row r="718" spans="1:101" ht="1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  <c r="BT718" s="75"/>
      <c r="BU718" s="75"/>
      <c r="BV718" s="75"/>
      <c r="BW718" s="75"/>
      <c r="BX718" s="75"/>
      <c r="BY718" s="75"/>
      <c r="BZ718" s="75"/>
      <c r="CA718" s="75"/>
      <c r="CB718" s="75"/>
      <c r="CC718" s="75"/>
      <c r="CD718" s="75"/>
      <c r="CE718" s="75"/>
      <c r="CF718" s="75"/>
      <c r="CG718" s="75"/>
      <c r="CH718" s="75"/>
      <c r="CI718" s="75"/>
      <c r="CJ718" s="75"/>
      <c r="CK718" s="75"/>
      <c r="CL718" s="75"/>
      <c r="CM718" s="75"/>
      <c r="CN718" s="75"/>
      <c r="CO718" s="75"/>
      <c r="CP718" s="75"/>
      <c r="CQ718" s="75"/>
      <c r="CR718" s="75"/>
      <c r="CS718" s="75"/>
      <c r="CT718" s="75"/>
      <c r="CU718" s="75"/>
      <c r="CV718" s="75"/>
      <c r="CW718" s="75"/>
    </row>
    <row r="719" spans="1:101" ht="1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  <c r="BT719" s="75"/>
      <c r="BU719" s="75"/>
      <c r="BV719" s="75"/>
      <c r="BW719" s="75"/>
      <c r="BX719" s="75"/>
      <c r="BY719" s="75"/>
      <c r="BZ719" s="75"/>
      <c r="CA719" s="75"/>
      <c r="CB719" s="75"/>
      <c r="CC719" s="75"/>
      <c r="CD719" s="75"/>
      <c r="CE719" s="75"/>
      <c r="CF719" s="75"/>
      <c r="CG719" s="75"/>
      <c r="CH719" s="75"/>
      <c r="CI719" s="75"/>
      <c r="CJ719" s="75"/>
      <c r="CK719" s="75"/>
      <c r="CL719" s="75"/>
      <c r="CM719" s="75"/>
      <c r="CN719" s="75"/>
      <c r="CO719" s="75"/>
      <c r="CP719" s="75"/>
      <c r="CQ719" s="75"/>
      <c r="CR719" s="75"/>
      <c r="CS719" s="75"/>
      <c r="CT719" s="75"/>
      <c r="CU719" s="75"/>
      <c r="CV719" s="75"/>
      <c r="CW719" s="75"/>
    </row>
    <row r="720" spans="1:101" ht="1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  <c r="BT720" s="75"/>
      <c r="BU720" s="75"/>
      <c r="BV720" s="75"/>
      <c r="BW720" s="75"/>
      <c r="BX720" s="75"/>
      <c r="BY720" s="75"/>
      <c r="BZ720" s="75"/>
      <c r="CA720" s="75"/>
      <c r="CB720" s="75"/>
      <c r="CC720" s="75"/>
      <c r="CD720" s="75"/>
      <c r="CE720" s="75"/>
      <c r="CF720" s="75"/>
      <c r="CG720" s="75"/>
      <c r="CH720" s="75"/>
      <c r="CI720" s="75"/>
      <c r="CJ720" s="75"/>
      <c r="CK720" s="75"/>
      <c r="CL720" s="75"/>
      <c r="CM720" s="75"/>
      <c r="CN720" s="75"/>
      <c r="CO720" s="75"/>
      <c r="CP720" s="75"/>
      <c r="CQ720" s="75"/>
      <c r="CR720" s="75"/>
      <c r="CS720" s="75"/>
      <c r="CT720" s="75"/>
      <c r="CU720" s="75"/>
      <c r="CV720" s="75"/>
      <c r="CW720" s="75"/>
    </row>
    <row r="721" spans="1:101" ht="1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  <c r="BT721" s="75"/>
      <c r="BU721" s="75"/>
      <c r="BV721" s="75"/>
      <c r="BW721" s="75"/>
      <c r="BX721" s="75"/>
      <c r="BY721" s="75"/>
      <c r="BZ721" s="75"/>
      <c r="CA721" s="75"/>
      <c r="CB721" s="75"/>
      <c r="CC721" s="75"/>
      <c r="CD721" s="75"/>
      <c r="CE721" s="75"/>
      <c r="CF721" s="75"/>
      <c r="CG721" s="75"/>
      <c r="CH721" s="75"/>
      <c r="CI721" s="75"/>
      <c r="CJ721" s="75"/>
      <c r="CK721" s="75"/>
      <c r="CL721" s="75"/>
      <c r="CM721" s="75"/>
      <c r="CN721" s="75"/>
      <c r="CO721" s="75"/>
      <c r="CP721" s="75"/>
      <c r="CQ721" s="75"/>
      <c r="CR721" s="75"/>
      <c r="CS721" s="75"/>
      <c r="CT721" s="75"/>
      <c r="CU721" s="75"/>
      <c r="CV721" s="75"/>
      <c r="CW721" s="75"/>
    </row>
    <row r="722" spans="1:101" ht="1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  <c r="BT722" s="75"/>
      <c r="BU722" s="75"/>
      <c r="BV722" s="75"/>
      <c r="BW722" s="75"/>
      <c r="BX722" s="75"/>
      <c r="BY722" s="75"/>
      <c r="BZ722" s="75"/>
      <c r="CA722" s="75"/>
      <c r="CB722" s="75"/>
      <c r="CC722" s="75"/>
      <c r="CD722" s="75"/>
      <c r="CE722" s="75"/>
      <c r="CF722" s="75"/>
      <c r="CG722" s="75"/>
      <c r="CH722" s="75"/>
      <c r="CI722" s="75"/>
      <c r="CJ722" s="75"/>
      <c r="CK722" s="75"/>
      <c r="CL722" s="75"/>
      <c r="CM722" s="75"/>
      <c r="CN722" s="75"/>
      <c r="CO722" s="75"/>
      <c r="CP722" s="75"/>
      <c r="CQ722" s="75"/>
      <c r="CR722" s="75"/>
      <c r="CS722" s="75"/>
      <c r="CT722" s="75"/>
      <c r="CU722" s="75"/>
      <c r="CV722" s="75"/>
      <c r="CW722" s="75"/>
    </row>
    <row r="723" spans="1:101" ht="1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  <c r="BT723" s="75"/>
      <c r="BU723" s="75"/>
      <c r="BV723" s="75"/>
      <c r="BW723" s="75"/>
      <c r="BX723" s="75"/>
      <c r="BY723" s="75"/>
      <c r="BZ723" s="75"/>
      <c r="CA723" s="75"/>
      <c r="CB723" s="75"/>
      <c r="CC723" s="75"/>
      <c r="CD723" s="75"/>
      <c r="CE723" s="75"/>
      <c r="CF723" s="75"/>
      <c r="CG723" s="75"/>
      <c r="CH723" s="75"/>
      <c r="CI723" s="75"/>
      <c r="CJ723" s="75"/>
      <c r="CK723" s="75"/>
      <c r="CL723" s="75"/>
      <c r="CM723" s="75"/>
      <c r="CN723" s="75"/>
      <c r="CO723" s="75"/>
      <c r="CP723" s="75"/>
      <c r="CQ723" s="75"/>
      <c r="CR723" s="75"/>
      <c r="CS723" s="75"/>
      <c r="CT723" s="75"/>
      <c r="CU723" s="75"/>
      <c r="CV723" s="75"/>
      <c r="CW723" s="75"/>
    </row>
    <row r="724" spans="1:101" ht="1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  <c r="BT724" s="75"/>
      <c r="BU724" s="75"/>
      <c r="BV724" s="75"/>
      <c r="BW724" s="75"/>
      <c r="BX724" s="75"/>
      <c r="BY724" s="75"/>
      <c r="BZ724" s="75"/>
      <c r="CA724" s="75"/>
      <c r="CB724" s="75"/>
      <c r="CC724" s="75"/>
      <c r="CD724" s="75"/>
      <c r="CE724" s="75"/>
      <c r="CF724" s="75"/>
      <c r="CG724" s="75"/>
      <c r="CH724" s="75"/>
      <c r="CI724" s="75"/>
      <c r="CJ724" s="75"/>
      <c r="CK724" s="75"/>
      <c r="CL724" s="75"/>
      <c r="CM724" s="75"/>
      <c r="CN724" s="75"/>
      <c r="CO724" s="75"/>
      <c r="CP724" s="75"/>
      <c r="CQ724" s="75"/>
      <c r="CR724" s="75"/>
      <c r="CS724" s="75"/>
      <c r="CT724" s="75"/>
      <c r="CU724" s="75"/>
      <c r="CV724" s="75"/>
      <c r="CW724" s="75"/>
    </row>
    <row r="725" spans="1:101" ht="1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  <c r="BT725" s="75"/>
      <c r="BU725" s="75"/>
      <c r="BV725" s="75"/>
      <c r="BW725" s="75"/>
      <c r="BX725" s="75"/>
      <c r="BY725" s="75"/>
      <c r="BZ725" s="75"/>
      <c r="CA725" s="75"/>
      <c r="CB725" s="75"/>
      <c r="CC725" s="75"/>
      <c r="CD725" s="75"/>
      <c r="CE725" s="75"/>
      <c r="CF725" s="75"/>
      <c r="CG725" s="75"/>
      <c r="CH725" s="75"/>
      <c r="CI725" s="75"/>
      <c r="CJ725" s="75"/>
      <c r="CK725" s="75"/>
      <c r="CL725" s="75"/>
      <c r="CM725" s="75"/>
      <c r="CN725" s="75"/>
      <c r="CO725" s="75"/>
      <c r="CP725" s="75"/>
      <c r="CQ725" s="75"/>
      <c r="CR725" s="75"/>
      <c r="CS725" s="75"/>
      <c r="CT725" s="75"/>
      <c r="CU725" s="75"/>
      <c r="CV725" s="75"/>
      <c r="CW725" s="75"/>
    </row>
    <row r="726" spans="1:101" ht="1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  <c r="BT726" s="75"/>
      <c r="BU726" s="75"/>
      <c r="BV726" s="75"/>
      <c r="BW726" s="75"/>
      <c r="BX726" s="75"/>
      <c r="BY726" s="75"/>
      <c r="BZ726" s="75"/>
      <c r="CA726" s="75"/>
      <c r="CB726" s="75"/>
      <c r="CC726" s="75"/>
      <c r="CD726" s="75"/>
      <c r="CE726" s="75"/>
      <c r="CF726" s="75"/>
      <c r="CG726" s="75"/>
      <c r="CH726" s="75"/>
      <c r="CI726" s="75"/>
      <c r="CJ726" s="75"/>
      <c r="CK726" s="75"/>
      <c r="CL726" s="75"/>
      <c r="CM726" s="75"/>
      <c r="CN726" s="75"/>
      <c r="CO726" s="75"/>
      <c r="CP726" s="75"/>
      <c r="CQ726" s="75"/>
      <c r="CR726" s="75"/>
      <c r="CS726" s="75"/>
      <c r="CT726" s="75"/>
      <c r="CU726" s="75"/>
      <c r="CV726" s="75"/>
      <c r="CW726" s="75"/>
    </row>
    <row r="727" spans="1:101" ht="1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  <c r="BT727" s="75"/>
      <c r="BU727" s="75"/>
      <c r="BV727" s="75"/>
      <c r="BW727" s="75"/>
      <c r="BX727" s="75"/>
      <c r="BY727" s="75"/>
      <c r="BZ727" s="75"/>
      <c r="CA727" s="75"/>
      <c r="CB727" s="75"/>
      <c r="CC727" s="75"/>
      <c r="CD727" s="75"/>
      <c r="CE727" s="75"/>
      <c r="CF727" s="75"/>
      <c r="CG727" s="75"/>
      <c r="CH727" s="75"/>
      <c r="CI727" s="75"/>
      <c r="CJ727" s="75"/>
      <c r="CK727" s="75"/>
      <c r="CL727" s="75"/>
      <c r="CM727" s="75"/>
      <c r="CN727" s="75"/>
      <c r="CO727" s="75"/>
      <c r="CP727" s="75"/>
      <c r="CQ727" s="75"/>
      <c r="CR727" s="75"/>
      <c r="CS727" s="75"/>
      <c r="CT727" s="75"/>
      <c r="CU727" s="75"/>
      <c r="CV727" s="75"/>
      <c r="CW727" s="75"/>
    </row>
    <row r="728" spans="1:101" ht="1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  <c r="BT728" s="75"/>
      <c r="BU728" s="75"/>
      <c r="BV728" s="75"/>
      <c r="BW728" s="75"/>
      <c r="BX728" s="75"/>
      <c r="BY728" s="75"/>
      <c r="BZ728" s="75"/>
      <c r="CA728" s="75"/>
      <c r="CB728" s="75"/>
      <c r="CC728" s="75"/>
      <c r="CD728" s="75"/>
      <c r="CE728" s="75"/>
      <c r="CF728" s="75"/>
      <c r="CG728" s="75"/>
      <c r="CH728" s="75"/>
      <c r="CI728" s="75"/>
      <c r="CJ728" s="75"/>
      <c r="CK728" s="75"/>
      <c r="CL728" s="75"/>
      <c r="CM728" s="75"/>
      <c r="CN728" s="75"/>
      <c r="CO728" s="75"/>
      <c r="CP728" s="75"/>
      <c r="CQ728" s="75"/>
      <c r="CR728" s="75"/>
      <c r="CS728" s="75"/>
      <c r="CT728" s="75"/>
      <c r="CU728" s="75"/>
      <c r="CV728" s="75"/>
      <c r="CW728" s="75"/>
    </row>
    <row r="729" spans="1:101" ht="1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  <c r="BT729" s="75"/>
      <c r="BU729" s="75"/>
      <c r="BV729" s="75"/>
      <c r="BW729" s="75"/>
      <c r="BX729" s="75"/>
      <c r="BY729" s="75"/>
      <c r="BZ729" s="75"/>
      <c r="CA729" s="75"/>
      <c r="CB729" s="75"/>
      <c r="CC729" s="75"/>
      <c r="CD729" s="75"/>
      <c r="CE729" s="75"/>
      <c r="CF729" s="75"/>
      <c r="CG729" s="75"/>
      <c r="CH729" s="75"/>
      <c r="CI729" s="75"/>
      <c r="CJ729" s="75"/>
      <c r="CK729" s="75"/>
      <c r="CL729" s="75"/>
      <c r="CM729" s="75"/>
      <c r="CN729" s="75"/>
      <c r="CO729" s="75"/>
      <c r="CP729" s="75"/>
      <c r="CQ729" s="75"/>
      <c r="CR729" s="75"/>
      <c r="CS729" s="75"/>
      <c r="CT729" s="75"/>
      <c r="CU729" s="75"/>
      <c r="CV729" s="75"/>
      <c r="CW729" s="75"/>
    </row>
    <row r="730" spans="1:101" ht="1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  <c r="BT730" s="75"/>
      <c r="BU730" s="75"/>
      <c r="BV730" s="75"/>
      <c r="BW730" s="75"/>
      <c r="BX730" s="75"/>
      <c r="BY730" s="75"/>
      <c r="BZ730" s="75"/>
      <c r="CA730" s="75"/>
      <c r="CB730" s="75"/>
      <c r="CC730" s="75"/>
      <c r="CD730" s="75"/>
      <c r="CE730" s="75"/>
      <c r="CF730" s="75"/>
      <c r="CG730" s="75"/>
      <c r="CH730" s="75"/>
      <c r="CI730" s="75"/>
      <c r="CJ730" s="75"/>
      <c r="CK730" s="75"/>
      <c r="CL730" s="75"/>
      <c r="CM730" s="75"/>
      <c r="CN730" s="75"/>
      <c r="CO730" s="75"/>
      <c r="CP730" s="75"/>
      <c r="CQ730" s="75"/>
      <c r="CR730" s="75"/>
      <c r="CS730" s="75"/>
      <c r="CT730" s="75"/>
      <c r="CU730" s="75"/>
      <c r="CV730" s="75"/>
      <c r="CW730" s="75"/>
    </row>
    <row r="731" spans="1:101" ht="1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</row>
    <row r="732" spans="1:101" ht="1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  <c r="BT732" s="75"/>
      <c r="BU732" s="75"/>
      <c r="BV732" s="75"/>
      <c r="BW732" s="75"/>
      <c r="BX732" s="75"/>
      <c r="BY732" s="75"/>
      <c r="BZ732" s="75"/>
      <c r="CA732" s="75"/>
      <c r="CB732" s="75"/>
      <c r="CC732" s="75"/>
      <c r="CD732" s="75"/>
      <c r="CE732" s="75"/>
      <c r="CF732" s="75"/>
      <c r="CG732" s="75"/>
      <c r="CH732" s="75"/>
      <c r="CI732" s="75"/>
      <c r="CJ732" s="75"/>
      <c r="CK732" s="75"/>
      <c r="CL732" s="75"/>
      <c r="CM732" s="75"/>
      <c r="CN732" s="75"/>
      <c r="CO732" s="75"/>
      <c r="CP732" s="75"/>
      <c r="CQ732" s="75"/>
      <c r="CR732" s="75"/>
      <c r="CS732" s="75"/>
      <c r="CT732" s="75"/>
      <c r="CU732" s="75"/>
      <c r="CV732" s="75"/>
      <c r="CW732" s="75"/>
    </row>
    <row r="733" spans="1:101" ht="1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  <c r="BT733" s="75"/>
      <c r="BU733" s="75"/>
      <c r="BV733" s="75"/>
      <c r="BW733" s="75"/>
      <c r="BX733" s="75"/>
      <c r="BY733" s="75"/>
      <c r="BZ733" s="75"/>
      <c r="CA733" s="75"/>
      <c r="CB733" s="75"/>
      <c r="CC733" s="75"/>
      <c r="CD733" s="75"/>
      <c r="CE733" s="75"/>
      <c r="CF733" s="75"/>
      <c r="CG733" s="75"/>
      <c r="CH733" s="75"/>
      <c r="CI733" s="75"/>
      <c r="CJ733" s="75"/>
      <c r="CK733" s="75"/>
      <c r="CL733" s="75"/>
      <c r="CM733" s="75"/>
      <c r="CN733" s="75"/>
      <c r="CO733" s="75"/>
      <c r="CP733" s="75"/>
      <c r="CQ733" s="75"/>
      <c r="CR733" s="75"/>
      <c r="CS733" s="75"/>
      <c r="CT733" s="75"/>
      <c r="CU733" s="75"/>
      <c r="CV733" s="75"/>
      <c r="CW733" s="75"/>
    </row>
    <row r="734" spans="1:101" ht="1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  <c r="BT734" s="75"/>
      <c r="BU734" s="75"/>
      <c r="BV734" s="75"/>
      <c r="BW734" s="75"/>
      <c r="BX734" s="75"/>
      <c r="BY734" s="75"/>
      <c r="BZ734" s="75"/>
      <c r="CA734" s="75"/>
      <c r="CB734" s="75"/>
      <c r="CC734" s="75"/>
      <c r="CD734" s="75"/>
      <c r="CE734" s="75"/>
      <c r="CF734" s="75"/>
      <c r="CG734" s="75"/>
      <c r="CH734" s="75"/>
      <c r="CI734" s="75"/>
      <c r="CJ734" s="75"/>
      <c r="CK734" s="75"/>
      <c r="CL734" s="75"/>
      <c r="CM734" s="75"/>
      <c r="CN734" s="75"/>
      <c r="CO734" s="75"/>
      <c r="CP734" s="75"/>
      <c r="CQ734" s="75"/>
      <c r="CR734" s="75"/>
      <c r="CS734" s="75"/>
      <c r="CT734" s="75"/>
      <c r="CU734" s="75"/>
      <c r="CV734" s="75"/>
      <c r="CW734" s="75"/>
    </row>
    <row r="735" spans="1:101" ht="1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  <c r="BT735" s="75"/>
      <c r="BU735" s="75"/>
      <c r="BV735" s="75"/>
      <c r="BW735" s="75"/>
      <c r="BX735" s="75"/>
      <c r="BY735" s="75"/>
      <c r="BZ735" s="75"/>
      <c r="CA735" s="75"/>
      <c r="CB735" s="75"/>
      <c r="CC735" s="75"/>
      <c r="CD735" s="75"/>
      <c r="CE735" s="75"/>
      <c r="CF735" s="75"/>
      <c r="CG735" s="75"/>
      <c r="CH735" s="75"/>
      <c r="CI735" s="75"/>
      <c r="CJ735" s="75"/>
      <c r="CK735" s="75"/>
      <c r="CL735" s="75"/>
      <c r="CM735" s="75"/>
      <c r="CN735" s="75"/>
      <c r="CO735" s="75"/>
      <c r="CP735" s="75"/>
      <c r="CQ735" s="75"/>
      <c r="CR735" s="75"/>
      <c r="CS735" s="75"/>
      <c r="CT735" s="75"/>
      <c r="CU735" s="75"/>
      <c r="CV735" s="75"/>
      <c r="CW735" s="75"/>
    </row>
    <row r="736" spans="1:101" ht="1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  <c r="BT736" s="75"/>
      <c r="BU736" s="75"/>
      <c r="BV736" s="75"/>
      <c r="BW736" s="75"/>
      <c r="BX736" s="75"/>
      <c r="BY736" s="75"/>
      <c r="BZ736" s="75"/>
      <c r="CA736" s="75"/>
      <c r="CB736" s="75"/>
      <c r="CC736" s="75"/>
      <c r="CD736" s="75"/>
      <c r="CE736" s="75"/>
      <c r="CF736" s="75"/>
      <c r="CG736" s="75"/>
      <c r="CH736" s="75"/>
      <c r="CI736" s="75"/>
      <c r="CJ736" s="75"/>
      <c r="CK736" s="75"/>
      <c r="CL736" s="75"/>
      <c r="CM736" s="75"/>
      <c r="CN736" s="75"/>
      <c r="CO736" s="75"/>
      <c r="CP736" s="75"/>
      <c r="CQ736" s="75"/>
      <c r="CR736" s="75"/>
      <c r="CS736" s="75"/>
      <c r="CT736" s="75"/>
      <c r="CU736" s="75"/>
      <c r="CV736" s="75"/>
      <c r="CW736" s="75"/>
    </row>
    <row r="737" spans="1:101" ht="1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  <c r="BT737" s="75"/>
      <c r="BU737" s="75"/>
      <c r="BV737" s="75"/>
      <c r="BW737" s="75"/>
      <c r="BX737" s="75"/>
      <c r="BY737" s="75"/>
      <c r="BZ737" s="75"/>
      <c r="CA737" s="75"/>
      <c r="CB737" s="75"/>
      <c r="CC737" s="75"/>
      <c r="CD737" s="75"/>
      <c r="CE737" s="75"/>
      <c r="CF737" s="75"/>
      <c r="CG737" s="75"/>
      <c r="CH737" s="75"/>
      <c r="CI737" s="75"/>
      <c r="CJ737" s="75"/>
      <c r="CK737" s="75"/>
      <c r="CL737" s="75"/>
      <c r="CM737" s="75"/>
      <c r="CN737" s="75"/>
      <c r="CO737" s="75"/>
      <c r="CP737" s="75"/>
      <c r="CQ737" s="75"/>
      <c r="CR737" s="75"/>
      <c r="CS737" s="75"/>
      <c r="CT737" s="75"/>
      <c r="CU737" s="75"/>
      <c r="CV737" s="75"/>
      <c r="CW737" s="75"/>
    </row>
    <row r="738" spans="1:101" ht="1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  <c r="BT738" s="75"/>
      <c r="BU738" s="75"/>
      <c r="BV738" s="75"/>
      <c r="BW738" s="75"/>
      <c r="BX738" s="75"/>
      <c r="BY738" s="75"/>
      <c r="BZ738" s="75"/>
      <c r="CA738" s="75"/>
      <c r="CB738" s="75"/>
      <c r="CC738" s="75"/>
      <c r="CD738" s="75"/>
      <c r="CE738" s="75"/>
      <c r="CF738" s="75"/>
      <c r="CG738" s="75"/>
      <c r="CH738" s="75"/>
      <c r="CI738" s="75"/>
      <c r="CJ738" s="75"/>
      <c r="CK738" s="75"/>
      <c r="CL738" s="75"/>
      <c r="CM738" s="75"/>
      <c r="CN738" s="75"/>
      <c r="CO738" s="75"/>
      <c r="CP738" s="75"/>
      <c r="CQ738" s="75"/>
      <c r="CR738" s="75"/>
      <c r="CS738" s="75"/>
      <c r="CT738" s="75"/>
      <c r="CU738" s="75"/>
      <c r="CV738" s="75"/>
      <c r="CW738" s="75"/>
    </row>
    <row r="739" spans="1:101" ht="1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  <c r="BT739" s="75"/>
      <c r="BU739" s="75"/>
      <c r="BV739" s="75"/>
      <c r="BW739" s="75"/>
      <c r="BX739" s="75"/>
      <c r="BY739" s="75"/>
      <c r="BZ739" s="75"/>
      <c r="CA739" s="75"/>
      <c r="CB739" s="75"/>
      <c r="CC739" s="75"/>
      <c r="CD739" s="75"/>
      <c r="CE739" s="75"/>
      <c r="CF739" s="75"/>
      <c r="CG739" s="75"/>
      <c r="CH739" s="75"/>
      <c r="CI739" s="75"/>
      <c r="CJ739" s="75"/>
      <c r="CK739" s="75"/>
      <c r="CL739" s="75"/>
      <c r="CM739" s="75"/>
      <c r="CN739" s="75"/>
      <c r="CO739" s="75"/>
      <c r="CP739" s="75"/>
      <c r="CQ739" s="75"/>
      <c r="CR739" s="75"/>
      <c r="CS739" s="75"/>
      <c r="CT739" s="75"/>
      <c r="CU739" s="75"/>
      <c r="CV739" s="75"/>
      <c r="CW739" s="75"/>
    </row>
    <row r="740" spans="1:101" ht="1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</row>
    <row r="741" spans="1:101" ht="1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</row>
    <row r="742" spans="1:101" ht="1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  <c r="BT742" s="75"/>
      <c r="BU742" s="75"/>
      <c r="BV742" s="75"/>
      <c r="BW742" s="75"/>
      <c r="BX742" s="75"/>
      <c r="BY742" s="75"/>
      <c r="BZ742" s="75"/>
      <c r="CA742" s="75"/>
      <c r="CB742" s="75"/>
      <c r="CC742" s="75"/>
      <c r="CD742" s="75"/>
      <c r="CE742" s="75"/>
      <c r="CF742" s="75"/>
      <c r="CG742" s="75"/>
      <c r="CH742" s="75"/>
      <c r="CI742" s="75"/>
      <c r="CJ742" s="75"/>
      <c r="CK742" s="75"/>
      <c r="CL742" s="75"/>
      <c r="CM742" s="75"/>
      <c r="CN742" s="75"/>
      <c r="CO742" s="75"/>
      <c r="CP742" s="75"/>
      <c r="CQ742" s="75"/>
      <c r="CR742" s="75"/>
      <c r="CS742" s="75"/>
      <c r="CT742" s="75"/>
      <c r="CU742" s="75"/>
      <c r="CV742" s="75"/>
      <c r="CW742" s="75"/>
    </row>
    <row r="743" spans="1:101" ht="1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  <c r="BT743" s="75"/>
      <c r="BU743" s="75"/>
      <c r="BV743" s="75"/>
      <c r="BW743" s="75"/>
      <c r="BX743" s="75"/>
      <c r="BY743" s="75"/>
      <c r="BZ743" s="75"/>
      <c r="CA743" s="75"/>
      <c r="CB743" s="75"/>
      <c r="CC743" s="75"/>
      <c r="CD743" s="75"/>
      <c r="CE743" s="75"/>
      <c r="CF743" s="75"/>
      <c r="CG743" s="75"/>
      <c r="CH743" s="75"/>
      <c r="CI743" s="75"/>
      <c r="CJ743" s="75"/>
      <c r="CK743" s="75"/>
      <c r="CL743" s="75"/>
      <c r="CM743" s="75"/>
      <c r="CN743" s="75"/>
      <c r="CO743" s="75"/>
      <c r="CP743" s="75"/>
      <c r="CQ743" s="75"/>
      <c r="CR743" s="75"/>
      <c r="CS743" s="75"/>
      <c r="CT743" s="75"/>
      <c r="CU743" s="75"/>
      <c r="CV743" s="75"/>
      <c r="CW743" s="75"/>
    </row>
    <row r="744" spans="1:101" ht="1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  <c r="BT744" s="75"/>
      <c r="BU744" s="75"/>
      <c r="BV744" s="75"/>
      <c r="BW744" s="75"/>
      <c r="BX744" s="75"/>
      <c r="BY744" s="75"/>
      <c r="BZ744" s="75"/>
      <c r="CA744" s="75"/>
      <c r="CB744" s="75"/>
      <c r="CC744" s="75"/>
      <c r="CD744" s="75"/>
      <c r="CE744" s="75"/>
      <c r="CF744" s="75"/>
      <c r="CG744" s="75"/>
      <c r="CH744" s="75"/>
      <c r="CI744" s="75"/>
      <c r="CJ744" s="75"/>
      <c r="CK744" s="75"/>
      <c r="CL744" s="75"/>
      <c r="CM744" s="75"/>
      <c r="CN744" s="75"/>
      <c r="CO744" s="75"/>
      <c r="CP744" s="75"/>
      <c r="CQ744" s="75"/>
      <c r="CR744" s="75"/>
      <c r="CS744" s="75"/>
      <c r="CT744" s="75"/>
      <c r="CU744" s="75"/>
      <c r="CV744" s="75"/>
      <c r="CW744" s="75"/>
    </row>
    <row r="745" spans="1:101" ht="1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  <c r="BT745" s="75"/>
      <c r="BU745" s="75"/>
      <c r="BV745" s="75"/>
      <c r="BW745" s="75"/>
      <c r="BX745" s="75"/>
      <c r="BY745" s="75"/>
      <c r="BZ745" s="75"/>
      <c r="CA745" s="75"/>
      <c r="CB745" s="75"/>
      <c r="CC745" s="75"/>
      <c r="CD745" s="75"/>
      <c r="CE745" s="75"/>
      <c r="CF745" s="75"/>
      <c r="CG745" s="75"/>
      <c r="CH745" s="75"/>
      <c r="CI745" s="75"/>
      <c r="CJ745" s="75"/>
      <c r="CK745" s="75"/>
      <c r="CL745" s="75"/>
      <c r="CM745" s="75"/>
      <c r="CN745" s="75"/>
      <c r="CO745" s="75"/>
      <c r="CP745" s="75"/>
      <c r="CQ745" s="75"/>
      <c r="CR745" s="75"/>
      <c r="CS745" s="75"/>
      <c r="CT745" s="75"/>
      <c r="CU745" s="75"/>
      <c r="CV745" s="75"/>
      <c r="CW745" s="75"/>
    </row>
    <row r="746" spans="1:101" ht="1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  <c r="BT746" s="75"/>
      <c r="BU746" s="75"/>
      <c r="BV746" s="75"/>
      <c r="BW746" s="75"/>
      <c r="BX746" s="75"/>
      <c r="BY746" s="75"/>
      <c r="BZ746" s="75"/>
      <c r="CA746" s="75"/>
      <c r="CB746" s="75"/>
      <c r="CC746" s="75"/>
      <c r="CD746" s="75"/>
      <c r="CE746" s="75"/>
      <c r="CF746" s="75"/>
      <c r="CG746" s="75"/>
      <c r="CH746" s="75"/>
      <c r="CI746" s="75"/>
      <c r="CJ746" s="75"/>
      <c r="CK746" s="75"/>
      <c r="CL746" s="75"/>
      <c r="CM746" s="75"/>
      <c r="CN746" s="75"/>
      <c r="CO746" s="75"/>
      <c r="CP746" s="75"/>
      <c r="CQ746" s="75"/>
      <c r="CR746" s="75"/>
      <c r="CS746" s="75"/>
      <c r="CT746" s="75"/>
      <c r="CU746" s="75"/>
      <c r="CV746" s="75"/>
      <c r="CW746" s="75"/>
    </row>
    <row r="747" spans="1:101" ht="1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  <c r="BT747" s="75"/>
      <c r="BU747" s="75"/>
      <c r="BV747" s="75"/>
      <c r="BW747" s="75"/>
      <c r="BX747" s="75"/>
      <c r="BY747" s="75"/>
      <c r="BZ747" s="75"/>
      <c r="CA747" s="75"/>
      <c r="CB747" s="75"/>
      <c r="CC747" s="75"/>
      <c r="CD747" s="75"/>
      <c r="CE747" s="75"/>
      <c r="CF747" s="75"/>
      <c r="CG747" s="75"/>
      <c r="CH747" s="75"/>
      <c r="CI747" s="75"/>
      <c r="CJ747" s="75"/>
      <c r="CK747" s="75"/>
      <c r="CL747" s="75"/>
      <c r="CM747" s="75"/>
      <c r="CN747" s="75"/>
      <c r="CO747" s="75"/>
      <c r="CP747" s="75"/>
      <c r="CQ747" s="75"/>
      <c r="CR747" s="75"/>
      <c r="CS747" s="75"/>
      <c r="CT747" s="75"/>
      <c r="CU747" s="75"/>
      <c r="CV747" s="75"/>
      <c r="CW747" s="75"/>
    </row>
    <row r="748" spans="1:101" ht="1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  <c r="BT748" s="75"/>
      <c r="BU748" s="75"/>
      <c r="BV748" s="75"/>
      <c r="BW748" s="75"/>
      <c r="BX748" s="75"/>
      <c r="BY748" s="75"/>
      <c r="BZ748" s="75"/>
      <c r="CA748" s="75"/>
      <c r="CB748" s="75"/>
      <c r="CC748" s="75"/>
      <c r="CD748" s="75"/>
      <c r="CE748" s="75"/>
      <c r="CF748" s="75"/>
      <c r="CG748" s="75"/>
      <c r="CH748" s="75"/>
      <c r="CI748" s="75"/>
      <c r="CJ748" s="75"/>
      <c r="CK748" s="75"/>
      <c r="CL748" s="75"/>
      <c r="CM748" s="75"/>
      <c r="CN748" s="75"/>
      <c r="CO748" s="75"/>
      <c r="CP748" s="75"/>
      <c r="CQ748" s="75"/>
      <c r="CR748" s="75"/>
      <c r="CS748" s="75"/>
      <c r="CT748" s="75"/>
      <c r="CU748" s="75"/>
      <c r="CV748" s="75"/>
      <c r="CW748" s="75"/>
    </row>
    <row r="749" spans="1:101" ht="1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  <c r="BT749" s="75"/>
      <c r="BU749" s="75"/>
      <c r="BV749" s="75"/>
      <c r="BW749" s="75"/>
      <c r="BX749" s="75"/>
      <c r="BY749" s="75"/>
      <c r="BZ749" s="75"/>
      <c r="CA749" s="75"/>
      <c r="CB749" s="75"/>
      <c r="CC749" s="75"/>
      <c r="CD749" s="75"/>
      <c r="CE749" s="75"/>
      <c r="CF749" s="75"/>
      <c r="CG749" s="75"/>
      <c r="CH749" s="75"/>
      <c r="CI749" s="75"/>
      <c r="CJ749" s="75"/>
      <c r="CK749" s="75"/>
      <c r="CL749" s="75"/>
      <c r="CM749" s="75"/>
      <c r="CN749" s="75"/>
      <c r="CO749" s="75"/>
      <c r="CP749" s="75"/>
      <c r="CQ749" s="75"/>
      <c r="CR749" s="75"/>
      <c r="CS749" s="75"/>
      <c r="CT749" s="75"/>
      <c r="CU749" s="75"/>
      <c r="CV749" s="75"/>
      <c r="CW749" s="75"/>
    </row>
    <row r="750" spans="1:101" ht="1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  <c r="BT750" s="75"/>
      <c r="BU750" s="75"/>
      <c r="BV750" s="75"/>
      <c r="BW750" s="75"/>
      <c r="BX750" s="75"/>
      <c r="BY750" s="75"/>
      <c r="BZ750" s="75"/>
      <c r="CA750" s="75"/>
      <c r="CB750" s="75"/>
      <c r="CC750" s="75"/>
      <c r="CD750" s="75"/>
      <c r="CE750" s="75"/>
      <c r="CF750" s="75"/>
      <c r="CG750" s="75"/>
      <c r="CH750" s="75"/>
      <c r="CI750" s="75"/>
      <c r="CJ750" s="75"/>
      <c r="CK750" s="75"/>
      <c r="CL750" s="75"/>
      <c r="CM750" s="75"/>
      <c r="CN750" s="75"/>
      <c r="CO750" s="75"/>
      <c r="CP750" s="75"/>
      <c r="CQ750" s="75"/>
      <c r="CR750" s="75"/>
      <c r="CS750" s="75"/>
      <c r="CT750" s="75"/>
      <c r="CU750" s="75"/>
      <c r="CV750" s="75"/>
      <c r="CW750" s="75"/>
    </row>
    <row r="751" spans="1:101" ht="1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  <c r="BT751" s="75"/>
      <c r="BU751" s="75"/>
      <c r="BV751" s="75"/>
      <c r="BW751" s="75"/>
      <c r="BX751" s="75"/>
      <c r="BY751" s="75"/>
      <c r="BZ751" s="75"/>
      <c r="CA751" s="75"/>
      <c r="CB751" s="75"/>
      <c r="CC751" s="75"/>
      <c r="CD751" s="75"/>
      <c r="CE751" s="75"/>
      <c r="CF751" s="75"/>
      <c r="CG751" s="75"/>
      <c r="CH751" s="75"/>
      <c r="CI751" s="75"/>
      <c r="CJ751" s="75"/>
      <c r="CK751" s="75"/>
      <c r="CL751" s="75"/>
      <c r="CM751" s="75"/>
      <c r="CN751" s="75"/>
      <c r="CO751" s="75"/>
      <c r="CP751" s="75"/>
      <c r="CQ751" s="75"/>
      <c r="CR751" s="75"/>
      <c r="CS751" s="75"/>
      <c r="CT751" s="75"/>
      <c r="CU751" s="75"/>
      <c r="CV751" s="75"/>
      <c r="CW751" s="75"/>
    </row>
    <row r="752" spans="1:101" ht="1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  <c r="BT752" s="75"/>
      <c r="BU752" s="75"/>
      <c r="BV752" s="75"/>
      <c r="BW752" s="75"/>
      <c r="BX752" s="75"/>
      <c r="BY752" s="75"/>
      <c r="BZ752" s="75"/>
      <c r="CA752" s="75"/>
      <c r="CB752" s="75"/>
      <c r="CC752" s="75"/>
      <c r="CD752" s="75"/>
      <c r="CE752" s="75"/>
      <c r="CF752" s="75"/>
      <c r="CG752" s="75"/>
      <c r="CH752" s="75"/>
      <c r="CI752" s="75"/>
      <c r="CJ752" s="75"/>
      <c r="CK752" s="75"/>
      <c r="CL752" s="75"/>
      <c r="CM752" s="75"/>
      <c r="CN752" s="75"/>
      <c r="CO752" s="75"/>
      <c r="CP752" s="75"/>
      <c r="CQ752" s="75"/>
      <c r="CR752" s="75"/>
      <c r="CS752" s="75"/>
      <c r="CT752" s="75"/>
      <c r="CU752" s="75"/>
      <c r="CV752" s="75"/>
      <c r="CW752" s="75"/>
    </row>
    <row r="753" spans="1:101" ht="1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  <c r="BT753" s="75"/>
      <c r="BU753" s="75"/>
      <c r="BV753" s="75"/>
      <c r="BW753" s="75"/>
      <c r="BX753" s="75"/>
      <c r="BY753" s="75"/>
      <c r="BZ753" s="75"/>
      <c r="CA753" s="75"/>
      <c r="CB753" s="75"/>
      <c r="CC753" s="75"/>
      <c r="CD753" s="75"/>
      <c r="CE753" s="75"/>
      <c r="CF753" s="75"/>
      <c r="CG753" s="75"/>
      <c r="CH753" s="75"/>
      <c r="CI753" s="75"/>
      <c r="CJ753" s="75"/>
      <c r="CK753" s="75"/>
      <c r="CL753" s="75"/>
      <c r="CM753" s="75"/>
      <c r="CN753" s="75"/>
      <c r="CO753" s="75"/>
      <c r="CP753" s="75"/>
      <c r="CQ753" s="75"/>
      <c r="CR753" s="75"/>
      <c r="CS753" s="75"/>
      <c r="CT753" s="75"/>
      <c r="CU753" s="75"/>
      <c r="CV753" s="75"/>
      <c r="CW753" s="75"/>
    </row>
    <row r="754" spans="1:101" ht="1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  <c r="BT754" s="75"/>
      <c r="BU754" s="75"/>
      <c r="BV754" s="75"/>
      <c r="BW754" s="75"/>
      <c r="BX754" s="75"/>
      <c r="BY754" s="75"/>
      <c r="BZ754" s="75"/>
      <c r="CA754" s="75"/>
      <c r="CB754" s="75"/>
      <c r="CC754" s="75"/>
      <c r="CD754" s="75"/>
      <c r="CE754" s="75"/>
      <c r="CF754" s="75"/>
      <c r="CG754" s="75"/>
      <c r="CH754" s="75"/>
      <c r="CI754" s="75"/>
      <c r="CJ754" s="75"/>
      <c r="CK754" s="75"/>
      <c r="CL754" s="75"/>
      <c r="CM754" s="75"/>
      <c r="CN754" s="75"/>
      <c r="CO754" s="75"/>
      <c r="CP754" s="75"/>
      <c r="CQ754" s="75"/>
      <c r="CR754" s="75"/>
      <c r="CS754" s="75"/>
      <c r="CT754" s="75"/>
      <c r="CU754" s="75"/>
      <c r="CV754" s="75"/>
      <c r="CW754" s="75"/>
    </row>
    <row r="755" spans="1:101" ht="1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  <c r="BT755" s="75"/>
      <c r="BU755" s="75"/>
      <c r="BV755" s="75"/>
      <c r="BW755" s="75"/>
      <c r="BX755" s="75"/>
      <c r="BY755" s="75"/>
      <c r="BZ755" s="75"/>
      <c r="CA755" s="75"/>
      <c r="CB755" s="75"/>
      <c r="CC755" s="75"/>
      <c r="CD755" s="75"/>
      <c r="CE755" s="75"/>
      <c r="CF755" s="75"/>
      <c r="CG755" s="75"/>
      <c r="CH755" s="75"/>
      <c r="CI755" s="75"/>
      <c r="CJ755" s="75"/>
      <c r="CK755" s="75"/>
      <c r="CL755" s="75"/>
      <c r="CM755" s="75"/>
      <c r="CN755" s="75"/>
      <c r="CO755" s="75"/>
      <c r="CP755" s="75"/>
      <c r="CQ755" s="75"/>
      <c r="CR755" s="75"/>
      <c r="CS755" s="75"/>
      <c r="CT755" s="75"/>
      <c r="CU755" s="75"/>
      <c r="CV755" s="75"/>
      <c r="CW755" s="75"/>
    </row>
    <row r="756" spans="1:101" ht="1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  <c r="BT756" s="75"/>
      <c r="BU756" s="75"/>
      <c r="BV756" s="75"/>
      <c r="BW756" s="75"/>
      <c r="BX756" s="75"/>
      <c r="BY756" s="75"/>
      <c r="BZ756" s="75"/>
      <c r="CA756" s="75"/>
      <c r="CB756" s="75"/>
      <c r="CC756" s="75"/>
      <c r="CD756" s="75"/>
      <c r="CE756" s="75"/>
      <c r="CF756" s="75"/>
      <c r="CG756" s="75"/>
      <c r="CH756" s="75"/>
      <c r="CI756" s="75"/>
      <c r="CJ756" s="75"/>
      <c r="CK756" s="75"/>
      <c r="CL756" s="75"/>
      <c r="CM756" s="75"/>
      <c r="CN756" s="75"/>
      <c r="CO756" s="75"/>
      <c r="CP756" s="75"/>
      <c r="CQ756" s="75"/>
      <c r="CR756" s="75"/>
      <c r="CS756" s="75"/>
      <c r="CT756" s="75"/>
      <c r="CU756" s="75"/>
      <c r="CV756" s="75"/>
      <c r="CW756" s="75"/>
    </row>
    <row r="757" spans="1:101" ht="1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  <c r="BT757" s="75"/>
      <c r="BU757" s="75"/>
      <c r="BV757" s="75"/>
      <c r="BW757" s="75"/>
      <c r="BX757" s="75"/>
      <c r="BY757" s="75"/>
      <c r="BZ757" s="75"/>
      <c r="CA757" s="75"/>
      <c r="CB757" s="75"/>
      <c r="CC757" s="75"/>
      <c r="CD757" s="75"/>
      <c r="CE757" s="75"/>
      <c r="CF757" s="75"/>
      <c r="CG757" s="75"/>
      <c r="CH757" s="75"/>
      <c r="CI757" s="75"/>
      <c r="CJ757" s="75"/>
      <c r="CK757" s="75"/>
      <c r="CL757" s="75"/>
      <c r="CM757" s="75"/>
      <c r="CN757" s="75"/>
      <c r="CO757" s="75"/>
      <c r="CP757" s="75"/>
      <c r="CQ757" s="75"/>
      <c r="CR757" s="75"/>
      <c r="CS757" s="75"/>
      <c r="CT757" s="75"/>
      <c r="CU757" s="75"/>
      <c r="CV757" s="75"/>
      <c r="CW757" s="75"/>
    </row>
    <row r="758" spans="1:101" ht="1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  <c r="BT758" s="75"/>
      <c r="BU758" s="75"/>
      <c r="BV758" s="75"/>
      <c r="BW758" s="75"/>
      <c r="BX758" s="75"/>
      <c r="BY758" s="75"/>
      <c r="BZ758" s="75"/>
      <c r="CA758" s="75"/>
      <c r="CB758" s="75"/>
      <c r="CC758" s="75"/>
      <c r="CD758" s="75"/>
      <c r="CE758" s="75"/>
      <c r="CF758" s="75"/>
      <c r="CG758" s="75"/>
      <c r="CH758" s="75"/>
      <c r="CI758" s="75"/>
      <c r="CJ758" s="75"/>
      <c r="CK758" s="75"/>
      <c r="CL758" s="75"/>
      <c r="CM758" s="75"/>
      <c r="CN758" s="75"/>
      <c r="CO758" s="75"/>
      <c r="CP758" s="75"/>
      <c r="CQ758" s="75"/>
      <c r="CR758" s="75"/>
      <c r="CS758" s="75"/>
      <c r="CT758" s="75"/>
      <c r="CU758" s="75"/>
      <c r="CV758" s="75"/>
      <c r="CW758" s="75"/>
    </row>
    <row r="759" spans="1:101" ht="1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  <c r="BT759" s="75"/>
      <c r="BU759" s="75"/>
      <c r="BV759" s="75"/>
      <c r="BW759" s="75"/>
      <c r="BX759" s="75"/>
      <c r="BY759" s="75"/>
      <c r="BZ759" s="75"/>
      <c r="CA759" s="75"/>
      <c r="CB759" s="75"/>
      <c r="CC759" s="75"/>
      <c r="CD759" s="75"/>
      <c r="CE759" s="75"/>
      <c r="CF759" s="75"/>
      <c r="CG759" s="75"/>
      <c r="CH759" s="75"/>
      <c r="CI759" s="75"/>
      <c r="CJ759" s="75"/>
      <c r="CK759" s="75"/>
      <c r="CL759" s="75"/>
      <c r="CM759" s="75"/>
      <c r="CN759" s="75"/>
      <c r="CO759" s="75"/>
      <c r="CP759" s="75"/>
      <c r="CQ759" s="75"/>
      <c r="CR759" s="75"/>
      <c r="CS759" s="75"/>
      <c r="CT759" s="75"/>
      <c r="CU759" s="75"/>
      <c r="CV759" s="75"/>
      <c r="CW759" s="75"/>
    </row>
    <row r="760" spans="1:101" ht="1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  <c r="BT760" s="75"/>
      <c r="BU760" s="75"/>
      <c r="BV760" s="75"/>
      <c r="BW760" s="75"/>
      <c r="BX760" s="75"/>
      <c r="BY760" s="75"/>
      <c r="BZ760" s="75"/>
      <c r="CA760" s="75"/>
      <c r="CB760" s="75"/>
      <c r="CC760" s="75"/>
      <c r="CD760" s="75"/>
      <c r="CE760" s="75"/>
      <c r="CF760" s="75"/>
      <c r="CG760" s="75"/>
      <c r="CH760" s="75"/>
      <c r="CI760" s="75"/>
      <c r="CJ760" s="75"/>
      <c r="CK760" s="75"/>
      <c r="CL760" s="75"/>
      <c r="CM760" s="75"/>
      <c r="CN760" s="75"/>
      <c r="CO760" s="75"/>
      <c r="CP760" s="75"/>
      <c r="CQ760" s="75"/>
      <c r="CR760" s="75"/>
      <c r="CS760" s="75"/>
      <c r="CT760" s="75"/>
      <c r="CU760" s="75"/>
      <c r="CV760" s="75"/>
      <c r="CW760" s="75"/>
    </row>
    <row r="761" spans="1:101" ht="1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  <c r="BT761" s="75"/>
      <c r="BU761" s="75"/>
      <c r="BV761" s="75"/>
      <c r="BW761" s="75"/>
      <c r="BX761" s="75"/>
      <c r="BY761" s="75"/>
      <c r="BZ761" s="75"/>
      <c r="CA761" s="75"/>
      <c r="CB761" s="75"/>
      <c r="CC761" s="75"/>
      <c r="CD761" s="75"/>
      <c r="CE761" s="75"/>
      <c r="CF761" s="75"/>
      <c r="CG761" s="75"/>
      <c r="CH761" s="75"/>
      <c r="CI761" s="75"/>
      <c r="CJ761" s="75"/>
      <c r="CK761" s="75"/>
      <c r="CL761" s="75"/>
      <c r="CM761" s="75"/>
      <c r="CN761" s="75"/>
      <c r="CO761" s="75"/>
      <c r="CP761" s="75"/>
      <c r="CQ761" s="75"/>
      <c r="CR761" s="75"/>
      <c r="CS761" s="75"/>
      <c r="CT761" s="75"/>
      <c r="CU761" s="75"/>
      <c r="CV761" s="75"/>
      <c r="CW761" s="75"/>
    </row>
    <row r="762" spans="1:101" ht="1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  <c r="BT762" s="75"/>
      <c r="BU762" s="75"/>
      <c r="BV762" s="75"/>
      <c r="BW762" s="75"/>
      <c r="BX762" s="75"/>
      <c r="BY762" s="75"/>
      <c r="BZ762" s="75"/>
      <c r="CA762" s="75"/>
      <c r="CB762" s="75"/>
      <c r="CC762" s="75"/>
      <c r="CD762" s="75"/>
      <c r="CE762" s="75"/>
      <c r="CF762" s="75"/>
      <c r="CG762" s="75"/>
      <c r="CH762" s="75"/>
      <c r="CI762" s="75"/>
      <c r="CJ762" s="75"/>
      <c r="CK762" s="75"/>
      <c r="CL762" s="75"/>
      <c r="CM762" s="75"/>
      <c r="CN762" s="75"/>
      <c r="CO762" s="75"/>
      <c r="CP762" s="75"/>
      <c r="CQ762" s="75"/>
      <c r="CR762" s="75"/>
      <c r="CS762" s="75"/>
      <c r="CT762" s="75"/>
      <c r="CU762" s="75"/>
      <c r="CV762" s="75"/>
      <c r="CW762" s="75"/>
    </row>
    <row r="763" spans="1:101" ht="1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  <c r="BT763" s="75"/>
      <c r="BU763" s="75"/>
      <c r="BV763" s="75"/>
      <c r="BW763" s="75"/>
      <c r="BX763" s="75"/>
      <c r="BY763" s="75"/>
      <c r="BZ763" s="75"/>
      <c r="CA763" s="75"/>
      <c r="CB763" s="75"/>
      <c r="CC763" s="75"/>
      <c r="CD763" s="75"/>
      <c r="CE763" s="75"/>
      <c r="CF763" s="75"/>
      <c r="CG763" s="75"/>
      <c r="CH763" s="75"/>
      <c r="CI763" s="75"/>
      <c r="CJ763" s="75"/>
      <c r="CK763" s="75"/>
      <c r="CL763" s="75"/>
      <c r="CM763" s="75"/>
      <c r="CN763" s="75"/>
      <c r="CO763" s="75"/>
      <c r="CP763" s="75"/>
      <c r="CQ763" s="75"/>
      <c r="CR763" s="75"/>
      <c r="CS763" s="75"/>
      <c r="CT763" s="75"/>
      <c r="CU763" s="75"/>
      <c r="CV763" s="75"/>
      <c r="CW763" s="75"/>
    </row>
    <row r="764" spans="1:101" ht="1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  <c r="BT764" s="75"/>
      <c r="BU764" s="75"/>
      <c r="BV764" s="75"/>
      <c r="BW764" s="75"/>
      <c r="BX764" s="75"/>
      <c r="BY764" s="75"/>
      <c r="BZ764" s="75"/>
      <c r="CA764" s="75"/>
      <c r="CB764" s="75"/>
      <c r="CC764" s="75"/>
      <c r="CD764" s="75"/>
      <c r="CE764" s="75"/>
      <c r="CF764" s="75"/>
      <c r="CG764" s="75"/>
      <c r="CH764" s="75"/>
      <c r="CI764" s="75"/>
      <c r="CJ764" s="75"/>
      <c r="CK764" s="75"/>
      <c r="CL764" s="75"/>
      <c r="CM764" s="75"/>
      <c r="CN764" s="75"/>
      <c r="CO764" s="75"/>
      <c r="CP764" s="75"/>
      <c r="CQ764" s="75"/>
      <c r="CR764" s="75"/>
      <c r="CS764" s="75"/>
      <c r="CT764" s="75"/>
      <c r="CU764" s="75"/>
      <c r="CV764" s="75"/>
      <c r="CW764" s="75"/>
    </row>
    <row r="765" spans="1:101" ht="1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  <c r="BT765" s="75"/>
      <c r="BU765" s="75"/>
      <c r="BV765" s="75"/>
      <c r="BW765" s="75"/>
      <c r="BX765" s="75"/>
      <c r="BY765" s="75"/>
      <c r="BZ765" s="75"/>
      <c r="CA765" s="75"/>
      <c r="CB765" s="75"/>
      <c r="CC765" s="75"/>
      <c r="CD765" s="75"/>
      <c r="CE765" s="75"/>
      <c r="CF765" s="75"/>
      <c r="CG765" s="75"/>
      <c r="CH765" s="75"/>
      <c r="CI765" s="75"/>
      <c r="CJ765" s="75"/>
      <c r="CK765" s="75"/>
      <c r="CL765" s="75"/>
      <c r="CM765" s="75"/>
      <c r="CN765" s="75"/>
      <c r="CO765" s="75"/>
      <c r="CP765" s="75"/>
      <c r="CQ765" s="75"/>
      <c r="CR765" s="75"/>
      <c r="CS765" s="75"/>
      <c r="CT765" s="75"/>
      <c r="CU765" s="75"/>
      <c r="CV765" s="75"/>
      <c r="CW765" s="75"/>
    </row>
    <row r="766" spans="1:101" ht="1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  <c r="BT766" s="75"/>
      <c r="BU766" s="75"/>
      <c r="BV766" s="75"/>
      <c r="BW766" s="75"/>
      <c r="BX766" s="75"/>
      <c r="BY766" s="75"/>
      <c r="BZ766" s="75"/>
      <c r="CA766" s="75"/>
      <c r="CB766" s="75"/>
      <c r="CC766" s="75"/>
      <c r="CD766" s="75"/>
      <c r="CE766" s="75"/>
      <c r="CF766" s="75"/>
      <c r="CG766" s="75"/>
      <c r="CH766" s="75"/>
      <c r="CI766" s="75"/>
      <c r="CJ766" s="75"/>
      <c r="CK766" s="75"/>
      <c r="CL766" s="75"/>
      <c r="CM766" s="75"/>
      <c r="CN766" s="75"/>
      <c r="CO766" s="75"/>
      <c r="CP766" s="75"/>
      <c r="CQ766" s="75"/>
      <c r="CR766" s="75"/>
      <c r="CS766" s="75"/>
      <c r="CT766" s="75"/>
      <c r="CU766" s="75"/>
      <c r="CV766" s="75"/>
      <c r="CW766" s="75"/>
    </row>
    <row r="767" spans="1:101" ht="1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  <c r="BT767" s="75"/>
      <c r="BU767" s="75"/>
      <c r="BV767" s="75"/>
      <c r="BW767" s="75"/>
      <c r="BX767" s="75"/>
      <c r="BY767" s="75"/>
      <c r="BZ767" s="75"/>
      <c r="CA767" s="75"/>
      <c r="CB767" s="75"/>
      <c r="CC767" s="75"/>
      <c r="CD767" s="75"/>
      <c r="CE767" s="75"/>
      <c r="CF767" s="75"/>
      <c r="CG767" s="75"/>
      <c r="CH767" s="75"/>
      <c r="CI767" s="75"/>
      <c r="CJ767" s="75"/>
      <c r="CK767" s="75"/>
      <c r="CL767" s="75"/>
      <c r="CM767" s="75"/>
      <c r="CN767" s="75"/>
      <c r="CO767" s="75"/>
      <c r="CP767" s="75"/>
      <c r="CQ767" s="75"/>
      <c r="CR767" s="75"/>
      <c r="CS767" s="75"/>
      <c r="CT767" s="75"/>
      <c r="CU767" s="75"/>
      <c r="CV767" s="75"/>
      <c r="CW767" s="75"/>
    </row>
    <row r="768" spans="1:101" ht="1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  <c r="BT768" s="75"/>
      <c r="BU768" s="75"/>
      <c r="BV768" s="75"/>
      <c r="BW768" s="75"/>
      <c r="BX768" s="75"/>
      <c r="BY768" s="75"/>
      <c r="BZ768" s="75"/>
      <c r="CA768" s="75"/>
      <c r="CB768" s="75"/>
      <c r="CC768" s="75"/>
      <c r="CD768" s="75"/>
      <c r="CE768" s="75"/>
      <c r="CF768" s="75"/>
      <c r="CG768" s="75"/>
      <c r="CH768" s="75"/>
      <c r="CI768" s="75"/>
      <c r="CJ768" s="75"/>
      <c r="CK768" s="75"/>
      <c r="CL768" s="75"/>
      <c r="CM768" s="75"/>
      <c r="CN768" s="75"/>
      <c r="CO768" s="75"/>
      <c r="CP768" s="75"/>
      <c r="CQ768" s="75"/>
      <c r="CR768" s="75"/>
      <c r="CS768" s="75"/>
      <c r="CT768" s="75"/>
      <c r="CU768" s="75"/>
      <c r="CV768" s="75"/>
      <c r="CW768" s="75"/>
    </row>
    <row r="769" spans="1:101" ht="1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  <c r="BT769" s="75"/>
      <c r="BU769" s="75"/>
      <c r="BV769" s="75"/>
      <c r="BW769" s="75"/>
      <c r="BX769" s="75"/>
      <c r="BY769" s="75"/>
      <c r="BZ769" s="75"/>
      <c r="CA769" s="75"/>
      <c r="CB769" s="75"/>
      <c r="CC769" s="75"/>
      <c r="CD769" s="75"/>
      <c r="CE769" s="75"/>
      <c r="CF769" s="75"/>
      <c r="CG769" s="75"/>
      <c r="CH769" s="75"/>
      <c r="CI769" s="75"/>
      <c r="CJ769" s="75"/>
      <c r="CK769" s="75"/>
      <c r="CL769" s="75"/>
      <c r="CM769" s="75"/>
      <c r="CN769" s="75"/>
      <c r="CO769" s="75"/>
      <c r="CP769" s="75"/>
      <c r="CQ769" s="75"/>
      <c r="CR769" s="75"/>
      <c r="CS769" s="75"/>
      <c r="CT769" s="75"/>
      <c r="CU769" s="75"/>
      <c r="CV769" s="75"/>
      <c r="CW769" s="75"/>
    </row>
    <row r="770" spans="1:101" ht="1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  <c r="BT770" s="75"/>
      <c r="BU770" s="75"/>
      <c r="BV770" s="75"/>
      <c r="BW770" s="75"/>
      <c r="BX770" s="75"/>
      <c r="BY770" s="75"/>
      <c r="BZ770" s="75"/>
      <c r="CA770" s="75"/>
      <c r="CB770" s="75"/>
      <c r="CC770" s="75"/>
      <c r="CD770" s="75"/>
      <c r="CE770" s="75"/>
      <c r="CF770" s="75"/>
      <c r="CG770" s="75"/>
      <c r="CH770" s="75"/>
      <c r="CI770" s="75"/>
      <c r="CJ770" s="75"/>
      <c r="CK770" s="75"/>
      <c r="CL770" s="75"/>
      <c r="CM770" s="75"/>
      <c r="CN770" s="75"/>
      <c r="CO770" s="75"/>
      <c r="CP770" s="75"/>
      <c r="CQ770" s="75"/>
      <c r="CR770" s="75"/>
      <c r="CS770" s="75"/>
      <c r="CT770" s="75"/>
      <c r="CU770" s="75"/>
      <c r="CV770" s="75"/>
      <c r="CW770" s="75"/>
    </row>
    <row r="771" spans="1:101" ht="1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  <c r="BT771" s="75"/>
      <c r="BU771" s="75"/>
      <c r="BV771" s="75"/>
      <c r="BW771" s="75"/>
      <c r="BX771" s="75"/>
      <c r="BY771" s="75"/>
      <c r="BZ771" s="75"/>
      <c r="CA771" s="75"/>
      <c r="CB771" s="75"/>
      <c r="CC771" s="75"/>
      <c r="CD771" s="75"/>
      <c r="CE771" s="75"/>
      <c r="CF771" s="75"/>
      <c r="CG771" s="75"/>
      <c r="CH771" s="75"/>
      <c r="CI771" s="75"/>
      <c r="CJ771" s="75"/>
      <c r="CK771" s="75"/>
      <c r="CL771" s="75"/>
      <c r="CM771" s="75"/>
      <c r="CN771" s="75"/>
      <c r="CO771" s="75"/>
      <c r="CP771" s="75"/>
      <c r="CQ771" s="75"/>
      <c r="CR771" s="75"/>
      <c r="CS771" s="75"/>
      <c r="CT771" s="75"/>
      <c r="CU771" s="75"/>
      <c r="CV771" s="75"/>
      <c r="CW771" s="75"/>
    </row>
    <row r="772" spans="1:101" ht="1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  <c r="BT772" s="75"/>
      <c r="BU772" s="75"/>
      <c r="BV772" s="75"/>
      <c r="BW772" s="75"/>
      <c r="BX772" s="75"/>
      <c r="BY772" s="75"/>
      <c r="BZ772" s="75"/>
      <c r="CA772" s="75"/>
      <c r="CB772" s="75"/>
      <c r="CC772" s="75"/>
      <c r="CD772" s="75"/>
      <c r="CE772" s="75"/>
      <c r="CF772" s="75"/>
      <c r="CG772" s="75"/>
      <c r="CH772" s="75"/>
      <c r="CI772" s="75"/>
      <c r="CJ772" s="75"/>
      <c r="CK772" s="75"/>
      <c r="CL772" s="75"/>
      <c r="CM772" s="75"/>
      <c r="CN772" s="75"/>
      <c r="CO772" s="75"/>
      <c r="CP772" s="75"/>
      <c r="CQ772" s="75"/>
      <c r="CR772" s="75"/>
      <c r="CS772" s="75"/>
      <c r="CT772" s="75"/>
      <c r="CU772" s="75"/>
      <c r="CV772" s="75"/>
      <c r="CW772" s="75"/>
    </row>
    <row r="773" spans="1:101" ht="1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  <c r="BT773" s="75"/>
      <c r="BU773" s="75"/>
      <c r="BV773" s="75"/>
      <c r="BW773" s="75"/>
      <c r="BX773" s="75"/>
      <c r="BY773" s="75"/>
      <c r="BZ773" s="75"/>
      <c r="CA773" s="75"/>
      <c r="CB773" s="75"/>
      <c r="CC773" s="75"/>
      <c r="CD773" s="75"/>
      <c r="CE773" s="75"/>
      <c r="CF773" s="75"/>
      <c r="CG773" s="75"/>
      <c r="CH773" s="75"/>
      <c r="CI773" s="75"/>
      <c r="CJ773" s="75"/>
      <c r="CK773" s="75"/>
      <c r="CL773" s="75"/>
      <c r="CM773" s="75"/>
      <c r="CN773" s="75"/>
      <c r="CO773" s="75"/>
      <c r="CP773" s="75"/>
      <c r="CQ773" s="75"/>
      <c r="CR773" s="75"/>
      <c r="CS773" s="75"/>
      <c r="CT773" s="75"/>
      <c r="CU773" s="75"/>
      <c r="CV773" s="75"/>
      <c r="CW773" s="75"/>
    </row>
    <row r="774" spans="1:101" ht="1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  <c r="BT774" s="75"/>
      <c r="BU774" s="75"/>
      <c r="BV774" s="75"/>
      <c r="BW774" s="75"/>
      <c r="BX774" s="75"/>
      <c r="BY774" s="75"/>
      <c r="BZ774" s="75"/>
      <c r="CA774" s="75"/>
      <c r="CB774" s="75"/>
      <c r="CC774" s="75"/>
      <c r="CD774" s="75"/>
      <c r="CE774" s="75"/>
      <c r="CF774" s="75"/>
      <c r="CG774" s="75"/>
      <c r="CH774" s="75"/>
      <c r="CI774" s="75"/>
      <c r="CJ774" s="75"/>
      <c r="CK774" s="75"/>
      <c r="CL774" s="75"/>
      <c r="CM774" s="75"/>
      <c r="CN774" s="75"/>
      <c r="CO774" s="75"/>
      <c r="CP774" s="75"/>
      <c r="CQ774" s="75"/>
      <c r="CR774" s="75"/>
      <c r="CS774" s="75"/>
      <c r="CT774" s="75"/>
      <c r="CU774" s="75"/>
      <c r="CV774" s="75"/>
      <c r="CW774" s="75"/>
    </row>
    <row r="775" spans="1:101" ht="1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  <c r="BT775" s="75"/>
      <c r="BU775" s="75"/>
      <c r="BV775" s="75"/>
      <c r="BW775" s="75"/>
      <c r="BX775" s="75"/>
      <c r="BY775" s="75"/>
      <c r="BZ775" s="75"/>
      <c r="CA775" s="75"/>
      <c r="CB775" s="75"/>
      <c r="CC775" s="75"/>
      <c r="CD775" s="75"/>
      <c r="CE775" s="75"/>
      <c r="CF775" s="75"/>
      <c r="CG775" s="75"/>
      <c r="CH775" s="75"/>
      <c r="CI775" s="75"/>
      <c r="CJ775" s="75"/>
      <c r="CK775" s="75"/>
      <c r="CL775" s="75"/>
      <c r="CM775" s="75"/>
      <c r="CN775" s="75"/>
      <c r="CO775" s="75"/>
      <c r="CP775" s="75"/>
      <c r="CQ775" s="75"/>
      <c r="CR775" s="75"/>
      <c r="CS775" s="75"/>
      <c r="CT775" s="75"/>
      <c r="CU775" s="75"/>
      <c r="CV775" s="75"/>
      <c r="CW775" s="75"/>
    </row>
    <row r="776" spans="1:101" ht="1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  <c r="BT776" s="75"/>
      <c r="BU776" s="75"/>
      <c r="BV776" s="75"/>
      <c r="BW776" s="75"/>
      <c r="BX776" s="75"/>
      <c r="BY776" s="75"/>
      <c r="BZ776" s="75"/>
      <c r="CA776" s="75"/>
      <c r="CB776" s="75"/>
      <c r="CC776" s="75"/>
      <c r="CD776" s="75"/>
      <c r="CE776" s="75"/>
      <c r="CF776" s="75"/>
      <c r="CG776" s="75"/>
      <c r="CH776" s="75"/>
      <c r="CI776" s="75"/>
      <c r="CJ776" s="75"/>
      <c r="CK776" s="75"/>
      <c r="CL776" s="75"/>
      <c r="CM776" s="75"/>
      <c r="CN776" s="75"/>
      <c r="CO776" s="75"/>
      <c r="CP776" s="75"/>
      <c r="CQ776" s="75"/>
      <c r="CR776" s="75"/>
      <c r="CS776" s="75"/>
      <c r="CT776" s="75"/>
      <c r="CU776" s="75"/>
      <c r="CV776" s="75"/>
      <c r="CW776" s="75"/>
    </row>
    <row r="777" spans="1:101" ht="1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  <c r="BT777" s="75"/>
      <c r="BU777" s="75"/>
      <c r="BV777" s="75"/>
      <c r="BW777" s="75"/>
      <c r="BX777" s="75"/>
      <c r="BY777" s="75"/>
      <c r="BZ777" s="75"/>
      <c r="CA777" s="75"/>
      <c r="CB777" s="75"/>
      <c r="CC777" s="75"/>
      <c r="CD777" s="75"/>
      <c r="CE777" s="75"/>
      <c r="CF777" s="75"/>
      <c r="CG777" s="75"/>
      <c r="CH777" s="75"/>
      <c r="CI777" s="75"/>
      <c r="CJ777" s="75"/>
      <c r="CK777" s="75"/>
      <c r="CL777" s="75"/>
      <c r="CM777" s="75"/>
      <c r="CN777" s="75"/>
      <c r="CO777" s="75"/>
      <c r="CP777" s="75"/>
      <c r="CQ777" s="75"/>
      <c r="CR777" s="75"/>
      <c r="CS777" s="75"/>
      <c r="CT777" s="75"/>
      <c r="CU777" s="75"/>
      <c r="CV777" s="75"/>
      <c r="CW777" s="75"/>
    </row>
    <row r="778" spans="1:101" ht="1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  <c r="BT778" s="75"/>
      <c r="BU778" s="75"/>
      <c r="BV778" s="75"/>
      <c r="BW778" s="75"/>
      <c r="BX778" s="75"/>
      <c r="BY778" s="75"/>
      <c r="BZ778" s="75"/>
      <c r="CA778" s="75"/>
      <c r="CB778" s="75"/>
      <c r="CC778" s="75"/>
      <c r="CD778" s="75"/>
      <c r="CE778" s="75"/>
      <c r="CF778" s="75"/>
      <c r="CG778" s="75"/>
      <c r="CH778" s="75"/>
      <c r="CI778" s="75"/>
      <c r="CJ778" s="75"/>
      <c r="CK778" s="75"/>
      <c r="CL778" s="75"/>
      <c r="CM778" s="75"/>
      <c r="CN778" s="75"/>
      <c r="CO778" s="75"/>
      <c r="CP778" s="75"/>
      <c r="CQ778" s="75"/>
      <c r="CR778" s="75"/>
      <c r="CS778" s="75"/>
      <c r="CT778" s="75"/>
      <c r="CU778" s="75"/>
      <c r="CV778" s="75"/>
      <c r="CW778" s="75"/>
    </row>
    <row r="779" spans="1:101" ht="1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  <c r="BT779" s="75"/>
      <c r="BU779" s="75"/>
      <c r="BV779" s="75"/>
      <c r="BW779" s="75"/>
      <c r="BX779" s="75"/>
      <c r="BY779" s="75"/>
      <c r="BZ779" s="75"/>
      <c r="CA779" s="75"/>
      <c r="CB779" s="75"/>
      <c r="CC779" s="75"/>
      <c r="CD779" s="75"/>
      <c r="CE779" s="75"/>
      <c r="CF779" s="75"/>
      <c r="CG779" s="75"/>
      <c r="CH779" s="75"/>
      <c r="CI779" s="75"/>
      <c r="CJ779" s="75"/>
      <c r="CK779" s="75"/>
      <c r="CL779" s="75"/>
      <c r="CM779" s="75"/>
      <c r="CN779" s="75"/>
      <c r="CO779" s="75"/>
      <c r="CP779" s="75"/>
      <c r="CQ779" s="75"/>
      <c r="CR779" s="75"/>
      <c r="CS779" s="75"/>
      <c r="CT779" s="75"/>
      <c r="CU779" s="75"/>
      <c r="CV779" s="75"/>
      <c r="CW779" s="75"/>
    </row>
    <row r="780" spans="1:101" ht="1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  <c r="BT780" s="75"/>
      <c r="BU780" s="75"/>
      <c r="BV780" s="75"/>
      <c r="BW780" s="75"/>
      <c r="BX780" s="75"/>
      <c r="BY780" s="75"/>
      <c r="BZ780" s="75"/>
      <c r="CA780" s="75"/>
      <c r="CB780" s="75"/>
      <c r="CC780" s="75"/>
      <c r="CD780" s="75"/>
      <c r="CE780" s="75"/>
      <c r="CF780" s="75"/>
      <c r="CG780" s="75"/>
      <c r="CH780" s="75"/>
      <c r="CI780" s="75"/>
      <c r="CJ780" s="75"/>
      <c r="CK780" s="75"/>
      <c r="CL780" s="75"/>
      <c r="CM780" s="75"/>
      <c r="CN780" s="75"/>
      <c r="CO780" s="75"/>
      <c r="CP780" s="75"/>
      <c r="CQ780" s="75"/>
      <c r="CR780" s="75"/>
      <c r="CS780" s="75"/>
      <c r="CT780" s="75"/>
      <c r="CU780" s="75"/>
      <c r="CV780" s="75"/>
      <c r="CW780" s="75"/>
    </row>
    <row r="781" spans="1:101" ht="1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  <c r="BT781" s="75"/>
      <c r="BU781" s="75"/>
      <c r="BV781" s="75"/>
      <c r="BW781" s="75"/>
      <c r="BX781" s="75"/>
      <c r="BY781" s="75"/>
      <c r="BZ781" s="75"/>
      <c r="CA781" s="75"/>
      <c r="CB781" s="75"/>
      <c r="CC781" s="75"/>
      <c r="CD781" s="75"/>
      <c r="CE781" s="75"/>
      <c r="CF781" s="75"/>
      <c r="CG781" s="75"/>
      <c r="CH781" s="75"/>
      <c r="CI781" s="75"/>
      <c r="CJ781" s="75"/>
      <c r="CK781" s="75"/>
      <c r="CL781" s="75"/>
      <c r="CM781" s="75"/>
      <c r="CN781" s="75"/>
      <c r="CO781" s="75"/>
      <c r="CP781" s="75"/>
      <c r="CQ781" s="75"/>
      <c r="CR781" s="75"/>
      <c r="CS781" s="75"/>
      <c r="CT781" s="75"/>
      <c r="CU781" s="75"/>
      <c r="CV781" s="75"/>
      <c r="CW781" s="75"/>
    </row>
    <row r="782" spans="1:101" ht="1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  <c r="BT782" s="75"/>
      <c r="BU782" s="75"/>
      <c r="BV782" s="75"/>
      <c r="BW782" s="75"/>
      <c r="BX782" s="75"/>
      <c r="BY782" s="75"/>
      <c r="BZ782" s="75"/>
      <c r="CA782" s="75"/>
      <c r="CB782" s="75"/>
      <c r="CC782" s="75"/>
      <c r="CD782" s="75"/>
      <c r="CE782" s="75"/>
      <c r="CF782" s="75"/>
      <c r="CG782" s="75"/>
      <c r="CH782" s="75"/>
      <c r="CI782" s="75"/>
      <c r="CJ782" s="75"/>
      <c r="CK782" s="75"/>
      <c r="CL782" s="75"/>
      <c r="CM782" s="75"/>
      <c r="CN782" s="75"/>
      <c r="CO782" s="75"/>
      <c r="CP782" s="75"/>
      <c r="CQ782" s="75"/>
      <c r="CR782" s="75"/>
      <c r="CS782" s="75"/>
      <c r="CT782" s="75"/>
      <c r="CU782" s="75"/>
      <c r="CV782" s="75"/>
      <c r="CW782" s="75"/>
    </row>
    <row r="783" spans="1:101" ht="1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  <c r="BT783" s="75"/>
      <c r="BU783" s="75"/>
      <c r="BV783" s="75"/>
      <c r="BW783" s="75"/>
      <c r="BX783" s="75"/>
      <c r="BY783" s="75"/>
      <c r="BZ783" s="75"/>
      <c r="CA783" s="75"/>
      <c r="CB783" s="75"/>
      <c r="CC783" s="75"/>
      <c r="CD783" s="75"/>
      <c r="CE783" s="75"/>
      <c r="CF783" s="75"/>
      <c r="CG783" s="75"/>
      <c r="CH783" s="75"/>
      <c r="CI783" s="75"/>
      <c r="CJ783" s="75"/>
      <c r="CK783" s="75"/>
      <c r="CL783" s="75"/>
      <c r="CM783" s="75"/>
      <c r="CN783" s="75"/>
      <c r="CO783" s="75"/>
      <c r="CP783" s="75"/>
      <c r="CQ783" s="75"/>
      <c r="CR783" s="75"/>
      <c r="CS783" s="75"/>
      <c r="CT783" s="75"/>
      <c r="CU783" s="75"/>
      <c r="CV783" s="75"/>
      <c r="CW783" s="75"/>
    </row>
    <row r="784" spans="1:101" ht="1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  <c r="BT784" s="75"/>
      <c r="BU784" s="75"/>
      <c r="BV784" s="75"/>
      <c r="BW784" s="75"/>
      <c r="BX784" s="75"/>
      <c r="BY784" s="75"/>
      <c r="BZ784" s="75"/>
      <c r="CA784" s="75"/>
      <c r="CB784" s="75"/>
      <c r="CC784" s="75"/>
      <c r="CD784" s="75"/>
      <c r="CE784" s="75"/>
      <c r="CF784" s="75"/>
      <c r="CG784" s="75"/>
      <c r="CH784" s="75"/>
      <c r="CI784" s="75"/>
      <c r="CJ784" s="75"/>
      <c r="CK784" s="75"/>
      <c r="CL784" s="75"/>
      <c r="CM784" s="75"/>
      <c r="CN784" s="75"/>
      <c r="CO784" s="75"/>
      <c r="CP784" s="75"/>
      <c r="CQ784" s="75"/>
      <c r="CR784" s="75"/>
      <c r="CS784" s="75"/>
      <c r="CT784" s="75"/>
      <c r="CU784" s="75"/>
      <c r="CV784" s="75"/>
      <c r="CW784" s="75"/>
    </row>
    <row r="785" spans="1:101" ht="1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  <c r="BT785" s="75"/>
      <c r="BU785" s="75"/>
      <c r="BV785" s="75"/>
      <c r="BW785" s="75"/>
      <c r="BX785" s="75"/>
      <c r="BY785" s="75"/>
      <c r="BZ785" s="75"/>
      <c r="CA785" s="75"/>
      <c r="CB785" s="75"/>
      <c r="CC785" s="75"/>
      <c r="CD785" s="75"/>
      <c r="CE785" s="75"/>
      <c r="CF785" s="75"/>
      <c r="CG785" s="75"/>
      <c r="CH785" s="75"/>
      <c r="CI785" s="75"/>
      <c r="CJ785" s="75"/>
      <c r="CK785" s="75"/>
      <c r="CL785" s="75"/>
      <c r="CM785" s="75"/>
      <c r="CN785" s="75"/>
      <c r="CO785" s="75"/>
      <c r="CP785" s="75"/>
      <c r="CQ785" s="75"/>
      <c r="CR785" s="75"/>
      <c r="CS785" s="75"/>
      <c r="CT785" s="75"/>
      <c r="CU785" s="75"/>
      <c r="CV785" s="75"/>
      <c r="CW785" s="75"/>
    </row>
    <row r="786" spans="1:101" ht="1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  <c r="BT786" s="75"/>
      <c r="BU786" s="75"/>
      <c r="BV786" s="75"/>
      <c r="BW786" s="75"/>
      <c r="BX786" s="75"/>
      <c r="BY786" s="75"/>
      <c r="BZ786" s="75"/>
      <c r="CA786" s="75"/>
      <c r="CB786" s="75"/>
      <c r="CC786" s="75"/>
      <c r="CD786" s="75"/>
      <c r="CE786" s="75"/>
      <c r="CF786" s="75"/>
      <c r="CG786" s="75"/>
      <c r="CH786" s="75"/>
      <c r="CI786" s="75"/>
      <c r="CJ786" s="75"/>
      <c r="CK786" s="75"/>
      <c r="CL786" s="75"/>
      <c r="CM786" s="75"/>
      <c r="CN786" s="75"/>
      <c r="CO786" s="75"/>
      <c r="CP786" s="75"/>
      <c r="CQ786" s="75"/>
      <c r="CR786" s="75"/>
      <c r="CS786" s="75"/>
      <c r="CT786" s="75"/>
      <c r="CU786" s="75"/>
      <c r="CV786" s="75"/>
      <c r="CW786" s="75"/>
    </row>
    <row r="787" spans="1:101" ht="1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  <c r="BT787" s="75"/>
      <c r="BU787" s="75"/>
      <c r="BV787" s="75"/>
      <c r="BW787" s="75"/>
      <c r="BX787" s="75"/>
      <c r="BY787" s="75"/>
      <c r="BZ787" s="75"/>
      <c r="CA787" s="75"/>
      <c r="CB787" s="75"/>
      <c r="CC787" s="75"/>
      <c r="CD787" s="75"/>
      <c r="CE787" s="75"/>
      <c r="CF787" s="75"/>
      <c r="CG787" s="75"/>
      <c r="CH787" s="75"/>
      <c r="CI787" s="75"/>
      <c r="CJ787" s="75"/>
      <c r="CK787" s="75"/>
      <c r="CL787" s="75"/>
      <c r="CM787" s="75"/>
      <c r="CN787" s="75"/>
      <c r="CO787" s="75"/>
      <c r="CP787" s="75"/>
      <c r="CQ787" s="75"/>
      <c r="CR787" s="75"/>
      <c r="CS787" s="75"/>
      <c r="CT787" s="75"/>
      <c r="CU787" s="75"/>
      <c r="CV787" s="75"/>
      <c r="CW787" s="75"/>
    </row>
    <row r="788" spans="1:101" ht="1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  <c r="BT788" s="75"/>
      <c r="BU788" s="75"/>
      <c r="BV788" s="75"/>
      <c r="BW788" s="75"/>
      <c r="BX788" s="75"/>
      <c r="BY788" s="75"/>
      <c r="BZ788" s="75"/>
      <c r="CA788" s="75"/>
      <c r="CB788" s="75"/>
      <c r="CC788" s="75"/>
      <c r="CD788" s="75"/>
      <c r="CE788" s="75"/>
      <c r="CF788" s="75"/>
      <c r="CG788" s="75"/>
      <c r="CH788" s="75"/>
      <c r="CI788" s="75"/>
      <c r="CJ788" s="75"/>
      <c r="CK788" s="75"/>
      <c r="CL788" s="75"/>
      <c r="CM788" s="75"/>
      <c r="CN788" s="75"/>
      <c r="CO788" s="75"/>
      <c r="CP788" s="75"/>
      <c r="CQ788" s="75"/>
      <c r="CR788" s="75"/>
      <c r="CS788" s="75"/>
      <c r="CT788" s="75"/>
      <c r="CU788" s="75"/>
      <c r="CV788" s="75"/>
      <c r="CW788" s="75"/>
    </row>
    <row r="789" spans="1:101" ht="1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  <c r="BT789" s="75"/>
      <c r="BU789" s="75"/>
      <c r="BV789" s="75"/>
      <c r="BW789" s="75"/>
      <c r="BX789" s="75"/>
      <c r="BY789" s="75"/>
      <c r="BZ789" s="75"/>
      <c r="CA789" s="75"/>
      <c r="CB789" s="75"/>
      <c r="CC789" s="75"/>
      <c r="CD789" s="75"/>
      <c r="CE789" s="75"/>
      <c r="CF789" s="75"/>
      <c r="CG789" s="75"/>
      <c r="CH789" s="75"/>
      <c r="CI789" s="75"/>
      <c r="CJ789" s="75"/>
      <c r="CK789" s="75"/>
      <c r="CL789" s="75"/>
      <c r="CM789" s="75"/>
      <c r="CN789" s="75"/>
      <c r="CO789" s="75"/>
      <c r="CP789" s="75"/>
      <c r="CQ789" s="75"/>
      <c r="CR789" s="75"/>
      <c r="CS789" s="75"/>
      <c r="CT789" s="75"/>
      <c r="CU789" s="75"/>
      <c r="CV789" s="75"/>
      <c r="CW789" s="75"/>
    </row>
    <row r="790" spans="1:101" ht="1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  <c r="BT790" s="75"/>
      <c r="BU790" s="75"/>
      <c r="BV790" s="75"/>
      <c r="BW790" s="75"/>
      <c r="BX790" s="75"/>
      <c r="BY790" s="75"/>
      <c r="BZ790" s="75"/>
      <c r="CA790" s="75"/>
      <c r="CB790" s="75"/>
      <c r="CC790" s="75"/>
      <c r="CD790" s="75"/>
      <c r="CE790" s="75"/>
      <c r="CF790" s="75"/>
      <c r="CG790" s="75"/>
      <c r="CH790" s="75"/>
      <c r="CI790" s="75"/>
      <c r="CJ790" s="75"/>
      <c r="CK790" s="75"/>
      <c r="CL790" s="75"/>
      <c r="CM790" s="75"/>
      <c r="CN790" s="75"/>
      <c r="CO790" s="75"/>
      <c r="CP790" s="75"/>
      <c r="CQ790" s="75"/>
      <c r="CR790" s="75"/>
      <c r="CS790" s="75"/>
      <c r="CT790" s="75"/>
      <c r="CU790" s="75"/>
      <c r="CV790" s="75"/>
      <c r="CW790" s="75"/>
    </row>
    <row r="791" spans="1:101" ht="1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  <c r="BT791" s="75"/>
      <c r="BU791" s="75"/>
      <c r="BV791" s="75"/>
      <c r="BW791" s="75"/>
      <c r="BX791" s="75"/>
      <c r="BY791" s="75"/>
      <c r="BZ791" s="75"/>
      <c r="CA791" s="75"/>
      <c r="CB791" s="75"/>
      <c r="CC791" s="75"/>
      <c r="CD791" s="75"/>
      <c r="CE791" s="75"/>
      <c r="CF791" s="75"/>
      <c r="CG791" s="75"/>
      <c r="CH791" s="75"/>
      <c r="CI791" s="75"/>
      <c r="CJ791" s="75"/>
      <c r="CK791" s="75"/>
      <c r="CL791" s="75"/>
      <c r="CM791" s="75"/>
      <c r="CN791" s="75"/>
      <c r="CO791" s="75"/>
      <c r="CP791" s="75"/>
      <c r="CQ791" s="75"/>
      <c r="CR791" s="75"/>
      <c r="CS791" s="75"/>
      <c r="CT791" s="75"/>
      <c r="CU791" s="75"/>
      <c r="CV791" s="75"/>
      <c r="CW791" s="75"/>
    </row>
    <row r="792" spans="1:101" ht="1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  <c r="CC792" s="75"/>
      <c r="CD792" s="75"/>
      <c r="CE792" s="75"/>
      <c r="CF792" s="75"/>
      <c r="CG792" s="75"/>
      <c r="CH792" s="75"/>
      <c r="CI792" s="75"/>
      <c r="CJ792" s="75"/>
      <c r="CK792" s="75"/>
      <c r="CL792" s="75"/>
      <c r="CM792" s="75"/>
      <c r="CN792" s="75"/>
      <c r="CO792" s="75"/>
      <c r="CP792" s="75"/>
      <c r="CQ792" s="75"/>
      <c r="CR792" s="75"/>
      <c r="CS792" s="75"/>
      <c r="CT792" s="75"/>
      <c r="CU792" s="75"/>
      <c r="CV792" s="75"/>
      <c r="CW792" s="75"/>
    </row>
    <row r="793" spans="1:101" ht="1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  <c r="BT793" s="75"/>
      <c r="BU793" s="75"/>
      <c r="BV793" s="75"/>
      <c r="BW793" s="75"/>
      <c r="BX793" s="75"/>
      <c r="BY793" s="75"/>
      <c r="BZ793" s="75"/>
      <c r="CA793" s="75"/>
      <c r="CB793" s="75"/>
      <c r="CC793" s="75"/>
      <c r="CD793" s="75"/>
      <c r="CE793" s="75"/>
      <c r="CF793" s="75"/>
      <c r="CG793" s="75"/>
      <c r="CH793" s="75"/>
      <c r="CI793" s="75"/>
      <c r="CJ793" s="75"/>
      <c r="CK793" s="75"/>
      <c r="CL793" s="75"/>
      <c r="CM793" s="75"/>
      <c r="CN793" s="75"/>
      <c r="CO793" s="75"/>
      <c r="CP793" s="75"/>
      <c r="CQ793" s="75"/>
      <c r="CR793" s="75"/>
      <c r="CS793" s="75"/>
      <c r="CT793" s="75"/>
      <c r="CU793" s="75"/>
      <c r="CV793" s="75"/>
      <c r="CW793" s="75"/>
    </row>
    <row r="794" spans="1:101" ht="1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</row>
    <row r="795" spans="1:101" ht="1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  <c r="BT795" s="75"/>
      <c r="BU795" s="75"/>
      <c r="BV795" s="75"/>
      <c r="BW795" s="75"/>
      <c r="BX795" s="75"/>
      <c r="BY795" s="75"/>
      <c r="BZ795" s="75"/>
      <c r="CA795" s="75"/>
      <c r="CB795" s="75"/>
      <c r="CC795" s="75"/>
      <c r="CD795" s="75"/>
      <c r="CE795" s="75"/>
      <c r="CF795" s="75"/>
      <c r="CG795" s="75"/>
      <c r="CH795" s="75"/>
      <c r="CI795" s="75"/>
      <c r="CJ795" s="75"/>
      <c r="CK795" s="75"/>
      <c r="CL795" s="75"/>
      <c r="CM795" s="75"/>
      <c r="CN795" s="75"/>
      <c r="CO795" s="75"/>
      <c r="CP795" s="75"/>
      <c r="CQ795" s="75"/>
      <c r="CR795" s="75"/>
      <c r="CS795" s="75"/>
      <c r="CT795" s="75"/>
      <c r="CU795" s="75"/>
      <c r="CV795" s="75"/>
      <c r="CW795" s="75"/>
    </row>
    <row r="796" spans="1:101" ht="1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  <c r="BT796" s="75"/>
      <c r="BU796" s="75"/>
      <c r="BV796" s="75"/>
      <c r="BW796" s="75"/>
      <c r="BX796" s="75"/>
      <c r="BY796" s="75"/>
      <c r="BZ796" s="75"/>
      <c r="CA796" s="75"/>
      <c r="CB796" s="75"/>
      <c r="CC796" s="75"/>
      <c r="CD796" s="75"/>
      <c r="CE796" s="75"/>
      <c r="CF796" s="75"/>
      <c r="CG796" s="75"/>
      <c r="CH796" s="75"/>
      <c r="CI796" s="75"/>
      <c r="CJ796" s="75"/>
      <c r="CK796" s="75"/>
      <c r="CL796" s="75"/>
      <c r="CM796" s="75"/>
      <c r="CN796" s="75"/>
      <c r="CO796" s="75"/>
      <c r="CP796" s="75"/>
      <c r="CQ796" s="75"/>
      <c r="CR796" s="75"/>
      <c r="CS796" s="75"/>
      <c r="CT796" s="75"/>
      <c r="CU796" s="75"/>
      <c r="CV796" s="75"/>
      <c r="CW796" s="75"/>
    </row>
    <row r="797" spans="1:101" ht="1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  <c r="BT797" s="75"/>
      <c r="BU797" s="75"/>
      <c r="BV797" s="75"/>
      <c r="BW797" s="75"/>
      <c r="BX797" s="75"/>
      <c r="BY797" s="75"/>
      <c r="BZ797" s="75"/>
      <c r="CA797" s="75"/>
      <c r="CB797" s="75"/>
      <c r="CC797" s="75"/>
      <c r="CD797" s="75"/>
      <c r="CE797" s="75"/>
      <c r="CF797" s="75"/>
      <c r="CG797" s="75"/>
      <c r="CH797" s="75"/>
      <c r="CI797" s="75"/>
      <c r="CJ797" s="75"/>
      <c r="CK797" s="75"/>
      <c r="CL797" s="75"/>
      <c r="CM797" s="75"/>
      <c r="CN797" s="75"/>
      <c r="CO797" s="75"/>
      <c r="CP797" s="75"/>
      <c r="CQ797" s="75"/>
      <c r="CR797" s="75"/>
      <c r="CS797" s="75"/>
      <c r="CT797" s="75"/>
      <c r="CU797" s="75"/>
      <c r="CV797" s="75"/>
      <c r="CW797" s="75"/>
    </row>
    <row r="798" spans="1:101" ht="1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  <c r="BT798" s="75"/>
      <c r="BU798" s="75"/>
      <c r="BV798" s="75"/>
      <c r="BW798" s="75"/>
      <c r="BX798" s="75"/>
      <c r="BY798" s="75"/>
      <c r="BZ798" s="75"/>
      <c r="CA798" s="75"/>
      <c r="CB798" s="75"/>
      <c r="CC798" s="75"/>
      <c r="CD798" s="75"/>
      <c r="CE798" s="75"/>
      <c r="CF798" s="75"/>
      <c r="CG798" s="75"/>
      <c r="CH798" s="75"/>
      <c r="CI798" s="75"/>
      <c r="CJ798" s="75"/>
      <c r="CK798" s="75"/>
      <c r="CL798" s="75"/>
      <c r="CM798" s="75"/>
      <c r="CN798" s="75"/>
      <c r="CO798" s="75"/>
      <c r="CP798" s="75"/>
      <c r="CQ798" s="75"/>
      <c r="CR798" s="75"/>
      <c r="CS798" s="75"/>
      <c r="CT798" s="75"/>
      <c r="CU798" s="75"/>
      <c r="CV798" s="75"/>
      <c r="CW798" s="75"/>
    </row>
    <row r="799" spans="1:101" ht="1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  <c r="BT799" s="75"/>
      <c r="BU799" s="75"/>
      <c r="BV799" s="75"/>
      <c r="BW799" s="75"/>
      <c r="BX799" s="75"/>
      <c r="BY799" s="75"/>
      <c r="BZ799" s="75"/>
      <c r="CA799" s="75"/>
      <c r="CB799" s="75"/>
      <c r="CC799" s="75"/>
      <c r="CD799" s="75"/>
      <c r="CE799" s="75"/>
      <c r="CF799" s="75"/>
      <c r="CG799" s="75"/>
      <c r="CH799" s="75"/>
      <c r="CI799" s="75"/>
      <c r="CJ799" s="75"/>
      <c r="CK799" s="75"/>
      <c r="CL799" s="75"/>
      <c r="CM799" s="75"/>
      <c r="CN799" s="75"/>
      <c r="CO799" s="75"/>
      <c r="CP799" s="75"/>
      <c r="CQ799" s="75"/>
      <c r="CR799" s="75"/>
      <c r="CS799" s="75"/>
      <c r="CT799" s="75"/>
      <c r="CU799" s="75"/>
      <c r="CV799" s="75"/>
      <c r="CW799" s="75"/>
    </row>
    <row r="800" spans="1:101" ht="1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  <c r="BT800" s="75"/>
      <c r="BU800" s="75"/>
      <c r="BV800" s="75"/>
      <c r="BW800" s="75"/>
      <c r="BX800" s="75"/>
      <c r="BY800" s="75"/>
      <c r="BZ800" s="75"/>
      <c r="CA800" s="75"/>
      <c r="CB800" s="75"/>
      <c r="CC800" s="75"/>
      <c r="CD800" s="75"/>
      <c r="CE800" s="75"/>
      <c r="CF800" s="75"/>
      <c r="CG800" s="75"/>
      <c r="CH800" s="75"/>
      <c r="CI800" s="75"/>
      <c r="CJ800" s="75"/>
      <c r="CK800" s="75"/>
      <c r="CL800" s="75"/>
      <c r="CM800" s="75"/>
      <c r="CN800" s="75"/>
      <c r="CO800" s="75"/>
      <c r="CP800" s="75"/>
      <c r="CQ800" s="75"/>
      <c r="CR800" s="75"/>
      <c r="CS800" s="75"/>
      <c r="CT800" s="75"/>
      <c r="CU800" s="75"/>
      <c r="CV800" s="75"/>
      <c r="CW800" s="75"/>
    </row>
    <row r="801" spans="1:101" ht="1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  <c r="BT801" s="75"/>
      <c r="BU801" s="75"/>
      <c r="BV801" s="75"/>
      <c r="BW801" s="75"/>
      <c r="BX801" s="75"/>
      <c r="BY801" s="75"/>
      <c r="BZ801" s="75"/>
      <c r="CA801" s="75"/>
      <c r="CB801" s="75"/>
      <c r="CC801" s="75"/>
      <c r="CD801" s="75"/>
      <c r="CE801" s="75"/>
      <c r="CF801" s="75"/>
      <c r="CG801" s="75"/>
      <c r="CH801" s="75"/>
      <c r="CI801" s="75"/>
      <c r="CJ801" s="75"/>
      <c r="CK801" s="75"/>
      <c r="CL801" s="75"/>
      <c r="CM801" s="75"/>
      <c r="CN801" s="75"/>
      <c r="CO801" s="75"/>
      <c r="CP801" s="75"/>
      <c r="CQ801" s="75"/>
      <c r="CR801" s="75"/>
      <c r="CS801" s="75"/>
      <c r="CT801" s="75"/>
      <c r="CU801" s="75"/>
      <c r="CV801" s="75"/>
      <c r="CW801" s="75"/>
    </row>
    <row r="802" spans="1:101" ht="1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  <c r="BT802" s="75"/>
      <c r="BU802" s="75"/>
      <c r="BV802" s="75"/>
      <c r="BW802" s="75"/>
      <c r="BX802" s="75"/>
      <c r="BY802" s="75"/>
      <c r="BZ802" s="75"/>
      <c r="CA802" s="75"/>
      <c r="CB802" s="75"/>
      <c r="CC802" s="75"/>
      <c r="CD802" s="75"/>
      <c r="CE802" s="75"/>
      <c r="CF802" s="75"/>
      <c r="CG802" s="75"/>
      <c r="CH802" s="75"/>
      <c r="CI802" s="75"/>
      <c r="CJ802" s="75"/>
      <c r="CK802" s="75"/>
      <c r="CL802" s="75"/>
      <c r="CM802" s="75"/>
      <c r="CN802" s="75"/>
      <c r="CO802" s="75"/>
      <c r="CP802" s="75"/>
      <c r="CQ802" s="75"/>
      <c r="CR802" s="75"/>
      <c r="CS802" s="75"/>
      <c r="CT802" s="75"/>
      <c r="CU802" s="75"/>
      <c r="CV802" s="75"/>
      <c r="CW802" s="75"/>
    </row>
    <row r="803" spans="1:101" ht="1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  <c r="BT803" s="75"/>
      <c r="BU803" s="75"/>
      <c r="BV803" s="75"/>
      <c r="BW803" s="75"/>
      <c r="BX803" s="75"/>
      <c r="BY803" s="75"/>
      <c r="BZ803" s="75"/>
      <c r="CA803" s="75"/>
      <c r="CB803" s="75"/>
      <c r="CC803" s="75"/>
      <c r="CD803" s="75"/>
      <c r="CE803" s="75"/>
      <c r="CF803" s="75"/>
      <c r="CG803" s="75"/>
      <c r="CH803" s="75"/>
      <c r="CI803" s="75"/>
      <c r="CJ803" s="75"/>
      <c r="CK803" s="75"/>
      <c r="CL803" s="75"/>
      <c r="CM803" s="75"/>
      <c r="CN803" s="75"/>
      <c r="CO803" s="75"/>
      <c r="CP803" s="75"/>
      <c r="CQ803" s="75"/>
      <c r="CR803" s="75"/>
      <c r="CS803" s="75"/>
      <c r="CT803" s="75"/>
      <c r="CU803" s="75"/>
      <c r="CV803" s="75"/>
      <c r="CW803" s="75"/>
    </row>
    <row r="804" spans="1:101" ht="1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  <c r="BT804" s="75"/>
      <c r="BU804" s="75"/>
      <c r="BV804" s="75"/>
      <c r="BW804" s="75"/>
      <c r="BX804" s="75"/>
      <c r="BY804" s="75"/>
      <c r="BZ804" s="75"/>
      <c r="CA804" s="75"/>
      <c r="CB804" s="75"/>
      <c r="CC804" s="75"/>
      <c r="CD804" s="75"/>
      <c r="CE804" s="75"/>
      <c r="CF804" s="75"/>
      <c r="CG804" s="75"/>
      <c r="CH804" s="75"/>
      <c r="CI804" s="75"/>
      <c r="CJ804" s="75"/>
      <c r="CK804" s="75"/>
      <c r="CL804" s="75"/>
      <c r="CM804" s="75"/>
      <c r="CN804" s="75"/>
      <c r="CO804" s="75"/>
      <c r="CP804" s="75"/>
      <c r="CQ804" s="75"/>
      <c r="CR804" s="75"/>
      <c r="CS804" s="75"/>
      <c r="CT804" s="75"/>
      <c r="CU804" s="75"/>
      <c r="CV804" s="75"/>
      <c r="CW804" s="75"/>
    </row>
    <row r="805" spans="1:101" ht="1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  <c r="BT805" s="75"/>
      <c r="BU805" s="75"/>
      <c r="BV805" s="75"/>
      <c r="BW805" s="75"/>
      <c r="BX805" s="75"/>
      <c r="BY805" s="75"/>
      <c r="BZ805" s="75"/>
      <c r="CA805" s="75"/>
      <c r="CB805" s="75"/>
      <c r="CC805" s="75"/>
      <c r="CD805" s="75"/>
      <c r="CE805" s="75"/>
      <c r="CF805" s="75"/>
      <c r="CG805" s="75"/>
      <c r="CH805" s="75"/>
      <c r="CI805" s="75"/>
      <c r="CJ805" s="75"/>
      <c r="CK805" s="75"/>
      <c r="CL805" s="75"/>
      <c r="CM805" s="75"/>
      <c r="CN805" s="75"/>
      <c r="CO805" s="75"/>
      <c r="CP805" s="75"/>
      <c r="CQ805" s="75"/>
      <c r="CR805" s="75"/>
      <c r="CS805" s="75"/>
      <c r="CT805" s="75"/>
      <c r="CU805" s="75"/>
      <c r="CV805" s="75"/>
      <c r="CW805" s="75"/>
    </row>
    <row r="806" spans="1:101" ht="1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  <c r="BT806" s="75"/>
      <c r="BU806" s="75"/>
      <c r="BV806" s="75"/>
      <c r="BW806" s="75"/>
      <c r="BX806" s="75"/>
      <c r="BY806" s="75"/>
      <c r="BZ806" s="75"/>
      <c r="CA806" s="75"/>
      <c r="CB806" s="75"/>
      <c r="CC806" s="75"/>
      <c r="CD806" s="75"/>
      <c r="CE806" s="75"/>
      <c r="CF806" s="75"/>
      <c r="CG806" s="75"/>
      <c r="CH806" s="75"/>
      <c r="CI806" s="75"/>
      <c r="CJ806" s="75"/>
      <c r="CK806" s="75"/>
      <c r="CL806" s="75"/>
      <c r="CM806" s="75"/>
      <c r="CN806" s="75"/>
      <c r="CO806" s="75"/>
      <c r="CP806" s="75"/>
      <c r="CQ806" s="75"/>
      <c r="CR806" s="75"/>
      <c r="CS806" s="75"/>
      <c r="CT806" s="75"/>
      <c r="CU806" s="75"/>
      <c r="CV806" s="75"/>
      <c r="CW806" s="75"/>
    </row>
    <row r="807" spans="1:101" ht="1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  <c r="BT807" s="75"/>
      <c r="BU807" s="75"/>
      <c r="BV807" s="75"/>
      <c r="BW807" s="75"/>
      <c r="BX807" s="75"/>
      <c r="BY807" s="75"/>
      <c r="BZ807" s="75"/>
      <c r="CA807" s="75"/>
      <c r="CB807" s="75"/>
      <c r="CC807" s="75"/>
      <c r="CD807" s="75"/>
      <c r="CE807" s="75"/>
      <c r="CF807" s="75"/>
      <c r="CG807" s="75"/>
      <c r="CH807" s="75"/>
      <c r="CI807" s="75"/>
      <c r="CJ807" s="75"/>
      <c r="CK807" s="75"/>
      <c r="CL807" s="75"/>
      <c r="CM807" s="75"/>
      <c r="CN807" s="75"/>
      <c r="CO807" s="75"/>
      <c r="CP807" s="75"/>
      <c r="CQ807" s="75"/>
      <c r="CR807" s="75"/>
      <c r="CS807" s="75"/>
      <c r="CT807" s="75"/>
      <c r="CU807" s="75"/>
      <c r="CV807" s="75"/>
      <c r="CW807" s="75"/>
    </row>
    <row r="808" spans="1:101" ht="1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  <c r="BT808" s="75"/>
      <c r="BU808" s="75"/>
      <c r="BV808" s="75"/>
      <c r="BW808" s="75"/>
      <c r="BX808" s="75"/>
      <c r="BY808" s="75"/>
      <c r="BZ808" s="75"/>
      <c r="CA808" s="75"/>
      <c r="CB808" s="75"/>
      <c r="CC808" s="75"/>
      <c r="CD808" s="75"/>
      <c r="CE808" s="75"/>
      <c r="CF808" s="75"/>
      <c r="CG808" s="75"/>
      <c r="CH808" s="75"/>
      <c r="CI808" s="75"/>
      <c r="CJ808" s="75"/>
      <c r="CK808" s="75"/>
      <c r="CL808" s="75"/>
      <c r="CM808" s="75"/>
      <c r="CN808" s="75"/>
      <c r="CO808" s="75"/>
      <c r="CP808" s="75"/>
      <c r="CQ808" s="75"/>
      <c r="CR808" s="75"/>
      <c r="CS808" s="75"/>
      <c r="CT808" s="75"/>
      <c r="CU808" s="75"/>
      <c r="CV808" s="75"/>
      <c r="CW808" s="75"/>
    </row>
    <row r="809" spans="1:101" ht="1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  <c r="BT809" s="75"/>
      <c r="BU809" s="75"/>
      <c r="BV809" s="75"/>
      <c r="BW809" s="75"/>
      <c r="BX809" s="75"/>
      <c r="BY809" s="75"/>
      <c r="BZ809" s="75"/>
      <c r="CA809" s="75"/>
      <c r="CB809" s="75"/>
      <c r="CC809" s="75"/>
      <c r="CD809" s="75"/>
      <c r="CE809" s="75"/>
      <c r="CF809" s="75"/>
      <c r="CG809" s="75"/>
      <c r="CH809" s="75"/>
      <c r="CI809" s="75"/>
      <c r="CJ809" s="75"/>
      <c r="CK809" s="75"/>
      <c r="CL809" s="75"/>
      <c r="CM809" s="75"/>
      <c r="CN809" s="75"/>
      <c r="CO809" s="75"/>
      <c r="CP809" s="75"/>
      <c r="CQ809" s="75"/>
      <c r="CR809" s="75"/>
      <c r="CS809" s="75"/>
      <c r="CT809" s="75"/>
      <c r="CU809" s="75"/>
      <c r="CV809" s="75"/>
      <c r="CW809" s="75"/>
    </row>
    <row r="810" spans="1:101" ht="1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  <c r="BT810" s="75"/>
      <c r="BU810" s="75"/>
      <c r="BV810" s="75"/>
      <c r="BW810" s="75"/>
      <c r="BX810" s="75"/>
      <c r="BY810" s="75"/>
      <c r="BZ810" s="75"/>
      <c r="CA810" s="75"/>
      <c r="CB810" s="75"/>
      <c r="CC810" s="75"/>
      <c r="CD810" s="75"/>
      <c r="CE810" s="75"/>
      <c r="CF810" s="75"/>
      <c r="CG810" s="75"/>
      <c r="CH810" s="75"/>
      <c r="CI810" s="75"/>
      <c r="CJ810" s="75"/>
      <c r="CK810" s="75"/>
      <c r="CL810" s="75"/>
      <c r="CM810" s="75"/>
      <c r="CN810" s="75"/>
      <c r="CO810" s="75"/>
      <c r="CP810" s="75"/>
      <c r="CQ810" s="75"/>
      <c r="CR810" s="75"/>
      <c r="CS810" s="75"/>
      <c r="CT810" s="75"/>
      <c r="CU810" s="75"/>
      <c r="CV810" s="75"/>
      <c r="CW810" s="75"/>
    </row>
    <row r="811" spans="1:101" ht="1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  <c r="BT811" s="75"/>
      <c r="BU811" s="75"/>
      <c r="BV811" s="75"/>
      <c r="BW811" s="75"/>
      <c r="BX811" s="75"/>
      <c r="BY811" s="75"/>
      <c r="BZ811" s="75"/>
      <c r="CA811" s="75"/>
      <c r="CB811" s="75"/>
      <c r="CC811" s="75"/>
      <c r="CD811" s="75"/>
      <c r="CE811" s="75"/>
      <c r="CF811" s="75"/>
      <c r="CG811" s="75"/>
      <c r="CH811" s="75"/>
      <c r="CI811" s="75"/>
      <c r="CJ811" s="75"/>
      <c r="CK811" s="75"/>
      <c r="CL811" s="75"/>
      <c r="CM811" s="75"/>
      <c r="CN811" s="75"/>
      <c r="CO811" s="75"/>
      <c r="CP811" s="75"/>
      <c r="CQ811" s="75"/>
      <c r="CR811" s="75"/>
      <c r="CS811" s="75"/>
      <c r="CT811" s="75"/>
      <c r="CU811" s="75"/>
      <c r="CV811" s="75"/>
      <c r="CW811" s="75"/>
    </row>
    <row r="812" spans="1:101" ht="1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  <c r="BT812" s="75"/>
      <c r="BU812" s="75"/>
      <c r="BV812" s="75"/>
      <c r="BW812" s="75"/>
      <c r="BX812" s="75"/>
      <c r="BY812" s="75"/>
      <c r="BZ812" s="75"/>
      <c r="CA812" s="75"/>
      <c r="CB812" s="75"/>
      <c r="CC812" s="75"/>
      <c r="CD812" s="75"/>
      <c r="CE812" s="75"/>
      <c r="CF812" s="75"/>
      <c r="CG812" s="75"/>
      <c r="CH812" s="75"/>
      <c r="CI812" s="75"/>
      <c r="CJ812" s="75"/>
      <c r="CK812" s="75"/>
      <c r="CL812" s="75"/>
      <c r="CM812" s="75"/>
      <c r="CN812" s="75"/>
      <c r="CO812" s="75"/>
      <c r="CP812" s="75"/>
      <c r="CQ812" s="75"/>
      <c r="CR812" s="75"/>
      <c r="CS812" s="75"/>
      <c r="CT812" s="75"/>
      <c r="CU812" s="75"/>
      <c r="CV812" s="75"/>
      <c r="CW812" s="75"/>
    </row>
    <row r="813" spans="1:101" ht="1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  <c r="BT813" s="75"/>
      <c r="BU813" s="75"/>
      <c r="BV813" s="75"/>
      <c r="BW813" s="75"/>
      <c r="BX813" s="75"/>
      <c r="BY813" s="75"/>
      <c r="BZ813" s="75"/>
      <c r="CA813" s="75"/>
      <c r="CB813" s="75"/>
      <c r="CC813" s="75"/>
      <c r="CD813" s="75"/>
      <c r="CE813" s="75"/>
      <c r="CF813" s="75"/>
      <c r="CG813" s="75"/>
      <c r="CH813" s="75"/>
      <c r="CI813" s="75"/>
      <c r="CJ813" s="75"/>
      <c r="CK813" s="75"/>
      <c r="CL813" s="75"/>
      <c r="CM813" s="75"/>
      <c r="CN813" s="75"/>
      <c r="CO813" s="75"/>
      <c r="CP813" s="75"/>
      <c r="CQ813" s="75"/>
      <c r="CR813" s="75"/>
      <c r="CS813" s="75"/>
      <c r="CT813" s="75"/>
      <c r="CU813" s="75"/>
      <c r="CV813" s="75"/>
      <c r="CW813" s="75"/>
    </row>
    <row r="814" spans="1:101" ht="1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  <c r="BT814" s="75"/>
      <c r="BU814" s="75"/>
      <c r="BV814" s="75"/>
      <c r="BW814" s="75"/>
      <c r="BX814" s="75"/>
      <c r="BY814" s="75"/>
      <c r="BZ814" s="75"/>
      <c r="CA814" s="75"/>
      <c r="CB814" s="75"/>
      <c r="CC814" s="75"/>
      <c r="CD814" s="75"/>
      <c r="CE814" s="75"/>
      <c r="CF814" s="75"/>
      <c r="CG814" s="75"/>
      <c r="CH814" s="75"/>
      <c r="CI814" s="75"/>
      <c r="CJ814" s="75"/>
      <c r="CK814" s="75"/>
      <c r="CL814" s="75"/>
      <c r="CM814" s="75"/>
      <c r="CN814" s="75"/>
      <c r="CO814" s="75"/>
      <c r="CP814" s="75"/>
      <c r="CQ814" s="75"/>
      <c r="CR814" s="75"/>
      <c r="CS814" s="75"/>
      <c r="CT814" s="75"/>
      <c r="CU814" s="75"/>
      <c r="CV814" s="75"/>
      <c r="CW814" s="75"/>
    </row>
    <row r="815" spans="1:101" ht="1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  <c r="BT815" s="75"/>
      <c r="BU815" s="75"/>
      <c r="BV815" s="75"/>
      <c r="BW815" s="75"/>
      <c r="BX815" s="75"/>
      <c r="BY815" s="75"/>
      <c r="BZ815" s="75"/>
      <c r="CA815" s="75"/>
      <c r="CB815" s="75"/>
      <c r="CC815" s="75"/>
      <c r="CD815" s="75"/>
      <c r="CE815" s="75"/>
      <c r="CF815" s="75"/>
      <c r="CG815" s="75"/>
      <c r="CH815" s="75"/>
      <c r="CI815" s="75"/>
      <c r="CJ815" s="75"/>
      <c r="CK815" s="75"/>
      <c r="CL815" s="75"/>
      <c r="CM815" s="75"/>
      <c r="CN815" s="75"/>
      <c r="CO815" s="75"/>
      <c r="CP815" s="75"/>
      <c r="CQ815" s="75"/>
      <c r="CR815" s="75"/>
      <c r="CS815" s="75"/>
      <c r="CT815" s="75"/>
      <c r="CU815" s="75"/>
      <c r="CV815" s="75"/>
      <c r="CW815" s="75"/>
    </row>
    <row r="816" spans="1:101" ht="1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  <c r="BT816" s="75"/>
      <c r="BU816" s="75"/>
      <c r="BV816" s="75"/>
      <c r="BW816" s="75"/>
      <c r="BX816" s="75"/>
      <c r="BY816" s="75"/>
      <c r="BZ816" s="75"/>
      <c r="CA816" s="75"/>
      <c r="CB816" s="75"/>
      <c r="CC816" s="75"/>
      <c r="CD816" s="75"/>
      <c r="CE816" s="75"/>
      <c r="CF816" s="75"/>
      <c r="CG816" s="75"/>
      <c r="CH816" s="75"/>
      <c r="CI816" s="75"/>
      <c r="CJ816" s="75"/>
      <c r="CK816" s="75"/>
      <c r="CL816" s="75"/>
      <c r="CM816" s="75"/>
      <c r="CN816" s="75"/>
      <c r="CO816" s="75"/>
      <c r="CP816" s="75"/>
      <c r="CQ816" s="75"/>
      <c r="CR816" s="75"/>
      <c r="CS816" s="75"/>
      <c r="CT816" s="75"/>
      <c r="CU816" s="75"/>
      <c r="CV816" s="75"/>
      <c r="CW816" s="75"/>
    </row>
    <row r="817" spans="1:101" ht="1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  <c r="BT817" s="75"/>
      <c r="BU817" s="75"/>
      <c r="BV817" s="75"/>
      <c r="BW817" s="75"/>
      <c r="BX817" s="75"/>
      <c r="BY817" s="75"/>
      <c r="BZ817" s="75"/>
      <c r="CA817" s="75"/>
      <c r="CB817" s="75"/>
      <c r="CC817" s="75"/>
      <c r="CD817" s="75"/>
      <c r="CE817" s="75"/>
      <c r="CF817" s="75"/>
      <c r="CG817" s="75"/>
      <c r="CH817" s="75"/>
      <c r="CI817" s="75"/>
      <c r="CJ817" s="75"/>
      <c r="CK817" s="75"/>
      <c r="CL817" s="75"/>
      <c r="CM817" s="75"/>
      <c r="CN817" s="75"/>
      <c r="CO817" s="75"/>
      <c r="CP817" s="75"/>
      <c r="CQ817" s="75"/>
      <c r="CR817" s="75"/>
      <c r="CS817" s="75"/>
      <c r="CT817" s="75"/>
      <c r="CU817" s="75"/>
      <c r="CV817" s="75"/>
      <c r="CW817" s="75"/>
    </row>
    <row r="818" spans="1:101" ht="1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  <c r="BT818" s="75"/>
      <c r="BU818" s="75"/>
      <c r="BV818" s="75"/>
      <c r="BW818" s="75"/>
      <c r="BX818" s="75"/>
      <c r="BY818" s="75"/>
      <c r="BZ818" s="75"/>
      <c r="CA818" s="75"/>
      <c r="CB818" s="75"/>
      <c r="CC818" s="75"/>
      <c r="CD818" s="75"/>
      <c r="CE818" s="75"/>
      <c r="CF818" s="75"/>
      <c r="CG818" s="75"/>
      <c r="CH818" s="75"/>
      <c r="CI818" s="75"/>
      <c r="CJ818" s="75"/>
      <c r="CK818" s="75"/>
      <c r="CL818" s="75"/>
      <c r="CM818" s="75"/>
      <c r="CN818" s="75"/>
      <c r="CO818" s="75"/>
      <c r="CP818" s="75"/>
      <c r="CQ818" s="75"/>
      <c r="CR818" s="75"/>
      <c r="CS818" s="75"/>
      <c r="CT818" s="75"/>
      <c r="CU818" s="75"/>
      <c r="CV818" s="75"/>
      <c r="CW818" s="75"/>
    </row>
    <row r="819" spans="1:101" ht="1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  <c r="BT819" s="75"/>
      <c r="BU819" s="75"/>
      <c r="BV819" s="75"/>
      <c r="BW819" s="75"/>
      <c r="BX819" s="75"/>
      <c r="BY819" s="75"/>
      <c r="BZ819" s="75"/>
      <c r="CA819" s="75"/>
      <c r="CB819" s="75"/>
      <c r="CC819" s="75"/>
      <c r="CD819" s="75"/>
      <c r="CE819" s="75"/>
      <c r="CF819" s="75"/>
      <c r="CG819" s="75"/>
      <c r="CH819" s="75"/>
      <c r="CI819" s="75"/>
      <c r="CJ819" s="75"/>
      <c r="CK819" s="75"/>
      <c r="CL819" s="75"/>
      <c r="CM819" s="75"/>
      <c r="CN819" s="75"/>
      <c r="CO819" s="75"/>
      <c r="CP819" s="75"/>
      <c r="CQ819" s="75"/>
      <c r="CR819" s="75"/>
      <c r="CS819" s="75"/>
      <c r="CT819" s="75"/>
      <c r="CU819" s="75"/>
      <c r="CV819" s="75"/>
      <c r="CW819" s="75"/>
    </row>
    <row r="820" spans="1:101" ht="1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  <c r="BT820" s="75"/>
      <c r="BU820" s="75"/>
      <c r="BV820" s="75"/>
      <c r="BW820" s="75"/>
      <c r="BX820" s="75"/>
      <c r="BY820" s="75"/>
      <c r="BZ820" s="75"/>
      <c r="CA820" s="75"/>
      <c r="CB820" s="75"/>
      <c r="CC820" s="75"/>
      <c r="CD820" s="75"/>
      <c r="CE820" s="75"/>
      <c r="CF820" s="75"/>
      <c r="CG820" s="75"/>
      <c r="CH820" s="75"/>
      <c r="CI820" s="75"/>
      <c r="CJ820" s="75"/>
      <c r="CK820" s="75"/>
      <c r="CL820" s="75"/>
      <c r="CM820" s="75"/>
      <c r="CN820" s="75"/>
      <c r="CO820" s="75"/>
      <c r="CP820" s="75"/>
      <c r="CQ820" s="75"/>
      <c r="CR820" s="75"/>
      <c r="CS820" s="75"/>
      <c r="CT820" s="75"/>
      <c r="CU820" s="75"/>
      <c r="CV820" s="75"/>
      <c r="CW820" s="75"/>
    </row>
    <row r="821" spans="1:101" ht="1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  <c r="BT821" s="75"/>
      <c r="BU821" s="75"/>
      <c r="BV821" s="75"/>
      <c r="BW821" s="75"/>
      <c r="BX821" s="75"/>
      <c r="BY821" s="75"/>
      <c r="BZ821" s="75"/>
      <c r="CA821" s="75"/>
      <c r="CB821" s="75"/>
      <c r="CC821" s="75"/>
      <c r="CD821" s="75"/>
      <c r="CE821" s="75"/>
      <c r="CF821" s="75"/>
      <c r="CG821" s="75"/>
      <c r="CH821" s="75"/>
      <c r="CI821" s="75"/>
      <c r="CJ821" s="75"/>
      <c r="CK821" s="75"/>
      <c r="CL821" s="75"/>
      <c r="CM821" s="75"/>
      <c r="CN821" s="75"/>
      <c r="CO821" s="75"/>
      <c r="CP821" s="75"/>
      <c r="CQ821" s="75"/>
      <c r="CR821" s="75"/>
      <c r="CS821" s="75"/>
      <c r="CT821" s="75"/>
      <c r="CU821" s="75"/>
      <c r="CV821" s="75"/>
      <c r="CW821" s="75"/>
    </row>
    <row r="822" spans="1:101" ht="1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  <c r="BT822" s="75"/>
      <c r="BU822" s="75"/>
      <c r="BV822" s="75"/>
      <c r="BW822" s="75"/>
      <c r="BX822" s="75"/>
      <c r="BY822" s="75"/>
      <c r="BZ822" s="75"/>
      <c r="CA822" s="75"/>
      <c r="CB822" s="75"/>
      <c r="CC822" s="75"/>
      <c r="CD822" s="75"/>
      <c r="CE822" s="75"/>
      <c r="CF822" s="75"/>
      <c r="CG822" s="75"/>
      <c r="CH822" s="75"/>
      <c r="CI822" s="75"/>
      <c r="CJ822" s="75"/>
      <c r="CK822" s="75"/>
      <c r="CL822" s="75"/>
      <c r="CM822" s="75"/>
      <c r="CN822" s="75"/>
      <c r="CO822" s="75"/>
      <c r="CP822" s="75"/>
      <c r="CQ822" s="75"/>
      <c r="CR822" s="75"/>
      <c r="CS822" s="75"/>
      <c r="CT822" s="75"/>
      <c r="CU822" s="75"/>
      <c r="CV822" s="75"/>
      <c r="CW822" s="75"/>
    </row>
    <row r="823" spans="1:101" ht="1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  <c r="BT823" s="75"/>
      <c r="BU823" s="75"/>
      <c r="BV823" s="75"/>
      <c r="BW823" s="75"/>
      <c r="BX823" s="75"/>
      <c r="BY823" s="75"/>
      <c r="BZ823" s="75"/>
      <c r="CA823" s="75"/>
      <c r="CB823" s="75"/>
      <c r="CC823" s="75"/>
      <c r="CD823" s="75"/>
      <c r="CE823" s="75"/>
      <c r="CF823" s="75"/>
      <c r="CG823" s="75"/>
      <c r="CH823" s="75"/>
      <c r="CI823" s="75"/>
      <c r="CJ823" s="75"/>
      <c r="CK823" s="75"/>
      <c r="CL823" s="75"/>
      <c r="CM823" s="75"/>
      <c r="CN823" s="75"/>
      <c r="CO823" s="75"/>
      <c r="CP823" s="75"/>
      <c r="CQ823" s="75"/>
      <c r="CR823" s="75"/>
      <c r="CS823" s="75"/>
      <c r="CT823" s="75"/>
      <c r="CU823" s="75"/>
      <c r="CV823" s="75"/>
      <c r="CW823" s="75"/>
    </row>
    <row r="824" spans="1:101" ht="1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  <c r="BT824" s="75"/>
      <c r="BU824" s="75"/>
      <c r="BV824" s="75"/>
      <c r="BW824" s="75"/>
      <c r="BX824" s="75"/>
      <c r="BY824" s="75"/>
      <c r="BZ824" s="75"/>
      <c r="CA824" s="75"/>
      <c r="CB824" s="75"/>
      <c r="CC824" s="75"/>
      <c r="CD824" s="75"/>
      <c r="CE824" s="75"/>
      <c r="CF824" s="75"/>
      <c r="CG824" s="75"/>
      <c r="CH824" s="75"/>
      <c r="CI824" s="75"/>
      <c r="CJ824" s="75"/>
      <c r="CK824" s="75"/>
      <c r="CL824" s="75"/>
      <c r="CM824" s="75"/>
      <c r="CN824" s="75"/>
      <c r="CO824" s="75"/>
      <c r="CP824" s="75"/>
      <c r="CQ824" s="75"/>
      <c r="CR824" s="75"/>
      <c r="CS824" s="75"/>
      <c r="CT824" s="75"/>
      <c r="CU824" s="75"/>
      <c r="CV824" s="75"/>
      <c r="CW824" s="75"/>
    </row>
    <row r="825" spans="1:101" ht="1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  <c r="BT825" s="75"/>
      <c r="BU825" s="75"/>
      <c r="BV825" s="75"/>
      <c r="BW825" s="75"/>
      <c r="BX825" s="75"/>
      <c r="BY825" s="75"/>
      <c r="BZ825" s="75"/>
      <c r="CA825" s="75"/>
      <c r="CB825" s="75"/>
      <c r="CC825" s="75"/>
      <c r="CD825" s="75"/>
      <c r="CE825" s="75"/>
      <c r="CF825" s="75"/>
      <c r="CG825" s="75"/>
      <c r="CH825" s="75"/>
      <c r="CI825" s="75"/>
      <c r="CJ825" s="75"/>
      <c r="CK825" s="75"/>
      <c r="CL825" s="75"/>
      <c r="CM825" s="75"/>
      <c r="CN825" s="75"/>
      <c r="CO825" s="75"/>
      <c r="CP825" s="75"/>
      <c r="CQ825" s="75"/>
      <c r="CR825" s="75"/>
      <c r="CS825" s="75"/>
      <c r="CT825" s="75"/>
      <c r="CU825" s="75"/>
      <c r="CV825" s="75"/>
      <c r="CW825" s="75"/>
    </row>
    <row r="826" spans="1:101" ht="1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  <c r="BT826" s="75"/>
      <c r="BU826" s="75"/>
      <c r="BV826" s="75"/>
      <c r="BW826" s="75"/>
      <c r="BX826" s="75"/>
      <c r="BY826" s="75"/>
      <c r="BZ826" s="75"/>
      <c r="CA826" s="75"/>
      <c r="CB826" s="75"/>
      <c r="CC826" s="75"/>
      <c r="CD826" s="75"/>
      <c r="CE826" s="75"/>
      <c r="CF826" s="75"/>
      <c r="CG826" s="75"/>
      <c r="CH826" s="75"/>
      <c r="CI826" s="75"/>
      <c r="CJ826" s="75"/>
      <c r="CK826" s="75"/>
      <c r="CL826" s="75"/>
      <c r="CM826" s="75"/>
      <c r="CN826" s="75"/>
      <c r="CO826" s="75"/>
      <c r="CP826" s="75"/>
      <c r="CQ826" s="75"/>
      <c r="CR826" s="75"/>
      <c r="CS826" s="75"/>
      <c r="CT826" s="75"/>
      <c r="CU826" s="75"/>
      <c r="CV826" s="75"/>
      <c r="CW826" s="75"/>
    </row>
    <row r="827" spans="1:101" ht="1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  <c r="BT827" s="75"/>
      <c r="BU827" s="75"/>
      <c r="BV827" s="75"/>
      <c r="BW827" s="75"/>
      <c r="BX827" s="75"/>
      <c r="BY827" s="75"/>
      <c r="BZ827" s="75"/>
      <c r="CA827" s="75"/>
      <c r="CB827" s="75"/>
      <c r="CC827" s="75"/>
      <c r="CD827" s="75"/>
      <c r="CE827" s="75"/>
      <c r="CF827" s="75"/>
      <c r="CG827" s="75"/>
      <c r="CH827" s="75"/>
      <c r="CI827" s="75"/>
      <c r="CJ827" s="75"/>
      <c r="CK827" s="75"/>
      <c r="CL827" s="75"/>
      <c r="CM827" s="75"/>
      <c r="CN827" s="75"/>
      <c r="CO827" s="75"/>
      <c r="CP827" s="75"/>
      <c r="CQ827" s="75"/>
      <c r="CR827" s="75"/>
      <c r="CS827" s="75"/>
      <c r="CT827" s="75"/>
      <c r="CU827" s="75"/>
      <c r="CV827" s="75"/>
      <c r="CW827" s="75"/>
    </row>
    <row r="828" spans="1:101" ht="1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  <c r="BT828" s="75"/>
      <c r="BU828" s="75"/>
      <c r="BV828" s="75"/>
      <c r="BW828" s="75"/>
      <c r="BX828" s="75"/>
      <c r="BY828" s="75"/>
      <c r="BZ828" s="75"/>
      <c r="CA828" s="75"/>
      <c r="CB828" s="75"/>
      <c r="CC828" s="75"/>
      <c r="CD828" s="75"/>
      <c r="CE828" s="75"/>
      <c r="CF828" s="75"/>
      <c r="CG828" s="75"/>
      <c r="CH828" s="75"/>
      <c r="CI828" s="75"/>
      <c r="CJ828" s="75"/>
      <c r="CK828" s="75"/>
      <c r="CL828" s="75"/>
      <c r="CM828" s="75"/>
      <c r="CN828" s="75"/>
      <c r="CO828" s="75"/>
      <c r="CP828" s="75"/>
      <c r="CQ828" s="75"/>
      <c r="CR828" s="75"/>
      <c r="CS828" s="75"/>
      <c r="CT828" s="75"/>
      <c r="CU828" s="75"/>
      <c r="CV828" s="75"/>
      <c r="CW828" s="75"/>
    </row>
    <row r="829" spans="1:101" ht="1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  <c r="BT829" s="75"/>
      <c r="BU829" s="75"/>
      <c r="BV829" s="75"/>
      <c r="BW829" s="75"/>
      <c r="BX829" s="75"/>
      <c r="BY829" s="75"/>
      <c r="BZ829" s="75"/>
      <c r="CA829" s="75"/>
      <c r="CB829" s="75"/>
      <c r="CC829" s="75"/>
      <c r="CD829" s="75"/>
      <c r="CE829" s="75"/>
      <c r="CF829" s="75"/>
      <c r="CG829" s="75"/>
      <c r="CH829" s="75"/>
      <c r="CI829" s="75"/>
      <c r="CJ829" s="75"/>
      <c r="CK829" s="75"/>
      <c r="CL829" s="75"/>
      <c r="CM829" s="75"/>
      <c r="CN829" s="75"/>
      <c r="CO829" s="75"/>
      <c r="CP829" s="75"/>
      <c r="CQ829" s="75"/>
      <c r="CR829" s="75"/>
      <c r="CS829" s="75"/>
      <c r="CT829" s="75"/>
      <c r="CU829" s="75"/>
      <c r="CV829" s="75"/>
      <c r="CW829" s="75"/>
    </row>
    <row r="830" spans="1:101" ht="1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  <c r="BT830" s="75"/>
      <c r="BU830" s="75"/>
      <c r="BV830" s="75"/>
      <c r="BW830" s="75"/>
      <c r="BX830" s="75"/>
      <c r="BY830" s="75"/>
      <c r="BZ830" s="75"/>
      <c r="CA830" s="75"/>
      <c r="CB830" s="75"/>
      <c r="CC830" s="75"/>
      <c r="CD830" s="75"/>
      <c r="CE830" s="75"/>
      <c r="CF830" s="75"/>
      <c r="CG830" s="75"/>
      <c r="CH830" s="75"/>
      <c r="CI830" s="75"/>
      <c r="CJ830" s="75"/>
      <c r="CK830" s="75"/>
      <c r="CL830" s="75"/>
      <c r="CM830" s="75"/>
      <c r="CN830" s="75"/>
      <c r="CO830" s="75"/>
      <c r="CP830" s="75"/>
      <c r="CQ830" s="75"/>
      <c r="CR830" s="75"/>
      <c r="CS830" s="75"/>
      <c r="CT830" s="75"/>
      <c r="CU830" s="75"/>
      <c r="CV830" s="75"/>
      <c r="CW830" s="75"/>
    </row>
    <row r="831" spans="1:101" ht="1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  <c r="BT831" s="75"/>
      <c r="BU831" s="75"/>
      <c r="BV831" s="75"/>
      <c r="BW831" s="75"/>
      <c r="BX831" s="75"/>
      <c r="BY831" s="75"/>
      <c r="BZ831" s="75"/>
      <c r="CA831" s="75"/>
      <c r="CB831" s="75"/>
      <c r="CC831" s="75"/>
      <c r="CD831" s="75"/>
      <c r="CE831" s="75"/>
      <c r="CF831" s="75"/>
      <c r="CG831" s="75"/>
      <c r="CH831" s="75"/>
      <c r="CI831" s="75"/>
      <c r="CJ831" s="75"/>
      <c r="CK831" s="75"/>
      <c r="CL831" s="75"/>
      <c r="CM831" s="75"/>
      <c r="CN831" s="75"/>
      <c r="CO831" s="75"/>
      <c r="CP831" s="75"/>
      <c r="CQ831" s="75"/>
      <c r="CR831" s="75"/>
      <c r="CS831" s="75"/>
      <c r="CT831" s="75"/>
      <c r="CU831" s="75"/>
      <c r="CV831" s="75"/>
      <c r="CW831" s="75"/>
    </row>
    <row r="832" spans="1:101" ht="1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  <c r="BT832" s="75"/>
      <c r="BU832" s="75"/>
      <c r="BV832" s="75"/>
      <c r="BW832" s="75"/>
      <c r="BX832" s="75"/>
      <c r="BY832" s="75"/>
      <c r="BZ832" s="75"/>
      <c r="CA832" s="75"/>
      <c r="CB832" s="75"/>
      <c r="CC832" s="75"/>
      <c r="CD832" s="75"/>
      <c r="CE832" s="75"/>
      <c r="CF832" s="75"/>
      <c r="CG832" s="75"/>
      <c r="CH832" s="75"/>
      <c r="CI832" s="75"/>
      <c r="CJ832" s="75"/>
      <c r="CK832" s="75"/>
      <c r="CL832" s="75"/>
      <c r="CM832" s="75"/>
      <c r="CN832" s="75"/>
      <c r="CO832" s="75"/>
      <c r="CP832" s="75"/>
      <c r="CQ832" s="75"/>
      <c r="CR832" s="75"/>
      <c r="CS832" s="75"/>
      <c r="CT832" s="75"/>
      <c r="CU832" s="75"/>
      <c r="CV832" s="75"/>
      <c r="CW832" s="75"/>
    </row>
    <row r="833" spans="1:101" ht="1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</row>
    <row r="834" spans="1:101" ht="1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  <c r="BT834" s="75"/>
      <c r="BU834" s="75"/>
      <c r="BV834" s="75"/>
      <c r="BW834" s="75"/>
      <c r="BX834" s="75"/>
      <c r="BY834" s="75"/>
      <c r="BZ834" s="75"/>
      <c r="CA834" s="75"/>
      <c r="CB834" s="75"/>
      <c r="CC834" s="75"/>
      <c r="CD834" s="75"/>
      <c r="CE834" s="75"/>
      <c r="CF834" s="75"/>
      <c r="CG834" s="75"/>
      <c r="CH834" s="75"/>
      <c r="CI834" s="75"/>
      <c r="CJ834" s="75"/>
      <c r="CK834" s="75"/>
      <c r="CL834" s="75"/>
      <c r="CM834" s="75"/>
      <c r="CN834" s="75"/>
      <c r="CO834" s="75"/>
      <c r="CP834" s="75"/>
      <c r="CQ834" s="75"/>
      <c r="CR834" s="75"/>
      <c r="CS834" s="75"/>
      <c r="CT834" s="75"/>
      <c r="CU834" s="75"/>
      <c r="CV834" s="75"/>
      <c r="CW834" s="75"/>
    </row>
    <row r="835" spans="1:101" ht="1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  <c r="BT835" s="75"/>
      <c r="BU835" s="75"/>
      <c r="BV835" s="75"/>
      <c r="BW835" s="75"/>
      <c r="BX835" s="75"/>
      <c r="BY835" s="75"/>
      <c r="BZ835" s="75"/>
      <c r="CA835" s="75"/>
      <c r="CB835" s="75"/>
      <c r="CC835" s="75"/>
      <c r="CD835" s="75"/>
      <c r="CE835" s="75"/>
      <c r="CF835" s="75"/>
      <c r="CG835" s="75"/>
      <c r="CH835" s="75"/>
      <c r="CI835" s="75"/>
      <c r="CJ835" s="75"/>
      <c r="CK835" s="75"/>
      <c r="CL835" s="75"/>
      <c r="CM835" s="75"/>
      <c r="CN835" s="75"/>
      <c r="CO835" s="75"/>
      <c r="CP835" s="75"/>
      <c r="CQ835" s="75"/>
      <c r="CR835" s="75"/>
      <c r="CS835" s="75"/>
      <c r="CT835" s="75"/>
      <c r="CU835" s="75"/>
      <c r="CV835" s="75"/>
      <c r="CW835" s="75"/>
    </row>
    <row r="836" spans="1:101" ht="1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  <c r="BT836" s="75"/>
      <c r="BU836" s="75"/>
      <c r="BV836" s="75"/>
      <c r="BW836" s="75"/>
      <c r="BX836" s="75"/>
      <c r="BY836" s="75"/>
      <c r="BZ836" s="75"/>
      <c r="CA836" s="75"/>
      <c r="CB836" s="75"/>
      <c r="CC836" s="75"/>
      <c r="CD836" s="75"/>
      <c r="CE836" s="75"/>
      <c r="CF836" s="75"/>
      <c r="CG836" s="75"/>
      <c r="CH836" s="75"/>
      <c r="CI836" s="75"/>
      <c r="CJ836" s="75"/>
      <c r="CK836" s="75"/>
      <c r="CL836" s="75"/>
      <c r="CM836" s="75"/>
      <c r="CN836" s="75"/>
      <c r="CO836" s="75"/>
      <c r="CP836" s="75"/>
      <c r="CQ836" s="75"/>
      <c r="CR836" s="75"/>
      <c r="CS836" s="75"/>
      <c r="CT836" s="75"/>
      <c r="CU836" s="75"/>
      <c r="CV836" s="75"/>
      <c r="CW836" s="75"/>
    </row>
    <row r="837" spans="1:101" ht="1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  <c r="BT837" s="75"/>
      <c r="BU837" s="75"/>
      <c r="BV837" s="75"/>
      <c r="BW837" s="75"/>
      <c r="BX837" s="75"/>
      <c r="BY837" s="75"/>
      <c r="BZ837" s="75"/>
      <c r="CA837" s="75"/>
      <c r="CB837" s="75"/>
      <c r="CC837" s="75"/>
      <c r="CD837" s="75"/>
      <c r="CE837" s="75"/>
      <c r="CF837" s="75"/>
      <c r="CG837" s="75"/>
      <c r="CH837" s="75"/>
      <c r="CI837" s="75"/>
      <c r="CJ837" s="75"/>
      <c r="CK837" s="75"/>
      <c r="CL837" s="75"/>
      <c r="CM837" s="75"/>
      <c r="CN837" s="75"/>
      <c r="CO837" s="75"/>
      <c r="CP837" s="75"/>
      <c r="CQ837" s="75"/>
      <c r="CR837" s="75"/>
      <c r="CS837" s="75"/>
      <c r="CT837" s="75"/>
      <c r="CU837" s="75"/>
      <c r="CV837" s="75"/>
      <c r="CW837" s="75"/>
    </row>
    <row r="838" spans="1:101" ht="1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  <c r="BT838" s="75"/>
      <c r="BU838" s="75"/>
      <c r="BV838" s="75"/>
      <c r="BW838" s="75"/>
      <c r="BX838" s="75"/>
      <c r="BY838" s="75"/>
      <c r="BZ838" s="75"/>
      <c r="CA838" s="75"/>
      <c r="CB838" s="75"/>
      <c r="CC838" s="75"/>
      <c r="CD838" s="75"/>
      <c r="CE838" s="75"/>
      <c r="CF838" s="75"/>
      <c r="CG838" s="75"/>
      <c r="CH838" s="75"/>
      <c r="CI838" s="75"/>
      <c r="CJ838" s="75"/>
      <c r="CK838" s="75"/>
      <c r="CL838" s="75"/>
      <c r="CM838" s="75"/>
      <c r="CN838" s="75"/>
      <c r="CO838" s="75"/>
      <c r="CP838" s="75"/>
      <c r="CQ838" s="75"/>
      <c r="CR838" s="75"/>
      <c r="CS838" s="75"/>
      <c r="CT838" s="75"/>
      <c r="CU838" s="75"/>
      <c r="CV838" s="75"/>
      <c r="CW838" s="75"/>
    </row>
    <row r="839" spans="1:101" ht="1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  <c r="BT839" s="75"/>
      <c r="BU839" s="75"/>
      <c r="BV839" s="75"/>
      <c r="BW839" s="75"/>
      <c r="BX839" s="75"/>
      <c r="BY839" s="75"/>
      <c r="BZ839" s="75"/>
      <c r="CA839" s="75"/>
      <c r="CB839" s="75"/>
      <c r="CC839" s="75"/>
      <c r="CD839" s="75"/>
      <c r="CE839" s="75"/>
      <c r="CF839" s="75"/>
      <c r="CG839" s="75"/>
      <c r="CH839" s="75"/>
      <c r="CI839" s="75"/>
      <c r="CJ839" s="75"/>
      <c r="CK839" s="75"/>
      <c r="CL839" s="75"/>
      <c r="CM839" s="75"/>
      <c r="CN839" s="75"/>
      <c r="CO839" s="75"/>
      <c r="CP839" s="75"/>
      <c r="CQ839" s="75"/>
      <c r="CR839" s="75"/>
      <c r="CS839" s="75"/>
      <c r="CT839" s="75"/>
      <c r="CU839" s="75"/>
      <c r="CV839" s="75"/>
      <c r="CW839" s="75"/>
    </row>
    <row r="840" spans="1:101" ht="1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  <c r="BT840" s="75"/>
      <c r="BU840" s="75"/>
      <c r="BV840" s="75"/>
      <c r="BW840" s="75"/>
      <c r="BX840" s="75"/>
      <c r="BY840" s="75"/>
      <c r="BZ840" s="75"/>
      <c r="CA840" s="75"/>
      <c r="CB840" s="75"/>
      <c r="CC840" s="75"/>
      <c r="CD840" s="75"/>
      <c r="CE840" s="75"/>
      <c r="CF840" s="75"/>
      <c r="CG840" s="75"/>
      <c r="CH840" s="75"/>
      <c r="CI840" s="75"/>
      <c r="CJ840" s="75"/>
      <c r="CK840" s="75"/>
      <c r="CL840" s="75"/>
      <c r="CM840" s="75"/>
      <c r="CN840" s="75"/>
      <c r="CO840" s="75"/>
      <c r="CP840" s="75"/>
      <c r="CQ840" s="75"/>
      <c r="CR840" s="75"/>
      <c r="CS840" s="75"/>
      <c r="CT840" s="75"/>
      <c r="CU840" s="75"/>
      <c r="CV840" s="75"/>
      <c r="CW840" s="75"/>
    </row>
    <row r="841" spans="1:101" ht="1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  <c r="BT841" s="75"/>
      <c r="BU841" s="75"/>
      <c r="BV841" s="75"/>
      <c r="BW841" s="75"/>
      <c r="BX841" s="75"/>
      <c r="BY841" s="75"/>
      <c r="BZ841" s="75"/>
      <c r="CA841" s="75"/>
      <c r="CB841" s="75"/>
      <c r="CC841" s="75"/>
      <c r="CD841" s="75"/>
      <c r="CE841" s="75"/>
      <c r="CF841" s="75"/>
      <c r="CG841" s="75"/>
      <c r="CH841" s="75"/>
      <c r="CI841" s="75"/>
      <c r="CJ841" s="75"/>
      <c r="CK841" s="75"/>
      <c r="CL841" s="75"/>
      <c r="CM841" s="75"/>
      <c r="CN841" s="75"/>
      <c r="CO841" s="75"/>
      <c r="CP841" s="75"/>
      <c r="CQ841" s="75"/>
      <c r="CR841" s="75"/>
      <c r="CS841" s="75"/>
      <c r="CT841" s="75"/>
      <c r="CU841" s="75"/>
      <c r="CV841" s="75"/>
      <c r="CW841" s="75"/>
    </row>
    <row r="842" spans="1:101" ht="1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  <c r="BT842" s="75"/>
      <c r="BU842" s="75"/>
      <c r="BV842" s="75"/>
      <c r="BW842" s="75"/>
      <c r="BX842" s="75"/>
      <c r="BY842" s="75"/>
      <c r="BZ842" s="75"/>
      <c r="CA842" s="75"/>
      <c r="CB842" s="75"/>
      <c r="CC842" s="75"/>
      <c r="CD842" s="75"/>
      <c r="CE842" s="75"/>
      <c r="CF842" s="75"/>
      <c r="CG842" s="75"/>
      <c r="CH842" s="75"/>
      <c r="CI842" s="75"/>
      <c r="CJ842" s="75"/>
      <c r="CK842" s="75"/>
      <c r="CL842" s="75"/>
      <c r="CM842" s="75"/>
      <c r="CN842" s="75"/>
      <c r="CO842" s="75"/>
      <c r="CP842" s="75"/>
      <c r="CQ842" s="75"/>
      <c r="CR842" s="75"/>
      <c r="CS842" s="75"/>
      <c r="CT842" s="75"/>
      <c r="CU842" s="75"/>
      <c r="CV842" s="75"/>
      <c r="CW842" s="75"/>
    </row>
    <row r="843" spans="1:101" ht="1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  <c r="BT843" s="75"/>
      <c r="BU843" s="75"/>
      <c r="BV843" s="75"/>
      <c r="BW843" s="75"/>
      <c r="BX843" s="75"/>
      <c r="BY843" s="75"/>
      <c r="BZ843" s="75"/>
      <c r="CA843" s="75"/>
      <c r="CB843" s="75"/>
      <c r="CC843" s="75"/>
      <c r="CD843" s="75"/>
      <c r="CE843" s="75"/>
      <c r="CF843" s="75"/>
      <c r="CG843" s="75"/>
      <c r="CH843" s="75"/>
      <c r="CI843" s="75"/>
      <c r="CJ843" s="75"/>
      <c r="CK843" s="75"/>
      <c r="CL843" s="75"/>
      <c r="CM843" s="75"/>
      <c r="CN843" s="75"/>
      <c r="CO843" s="75"/>
      <c r="CP843" s="75"/>
      <c r="CQ843" s="75"/>
      <c r="CR843" s="75"/>
      <c r="CS843" s="75"/>
      <c r="CT843" s="75"/>
      <c r="CU843" s="75"/>
      <c r="CV843" s="75"/>
      <c r="CW843" s="75"/>
    </row>
    <row r="844" spans="1:101" ht="1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  <c r="BT844" s="75"/>
      <c r="BU844" s="75"/>
      <c r="BV844" s="75"/>
      <c r="BW844" s="75"/>
      <c r="BX844" s="75"/>
      <c r="BY844" s="75"/>
      <c r="BZ844" s="75"/>
      <c r="CA844" s="75"/>
      <c r="CB844" s="75"/>
      <c r="CC844" s="75"/>
      <c r="CD844" s="75"/>
      <c r="CE844" s="75"/>
      <c r="CF844" s="75"/>
      <c r="CG844" s="75"/>
      <c r="CH844" s="75"/>
      <c r="CI844" s="75"/>
      <c r="CJ844" s="75"/>
      <c r="CK844" s="75"/>
      <c r="CL844" s="75"/>
      <c r="CM844" s="75"/>
      <c r="CN844" s="75"/>
      <c r="CO844" s="75"/>
      <c r="CP844" s="75"/>
      <c r="CQ844" s="75"/>
      <c r="CR844" s="75"/>
      <c r="CS844" s="75"/>
      <c r="CT844" s="75"/>
      <c r="CU844" s="75"/>
      <c r="CV844" s="75"/>
      <c r="CW844" s="75"/>
    </row>
    <row r="845" spans="1:101" ht="1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  <c r="BT845" s="75"/>
      <c r="BU845" s="75"/>
      <c r="BV845" s="75"/>
      <c r="BW845" s="75"/>
      <c r="BX845" s="75"/>
      <c r="BY845" s="75"/>
      <c r="BZ845" s="75"/>
      <c r="CA845" s="75"/>
      <c r="CB845" s="75"/>
      <c r="CC845" s="75"/>
      <c r="CD845" s="75"/>
      <c r="CE845" s="75"/>
      <c r="CF845" s="75"/>
      <c r="CG845" s="75"/>
      <c r="CH845" s="75"/>
      <c r="CI845" s="75"/>
      <c r="CJ845" s="75"/>
      <c r="CK845" s="75"/>
      <c r="CL845" s="75"/>
      <c r="CM845" s="75"/>
      <c r="CN845" s="75"/>
      <c r="CO845" s="75"/>
      <c r="CP845" s="75"/>
      <c r="CQ845" s="75"/>
      <c r="CR845" s="75"/>
      <c r="CS845" s="75"/>
      <c r="CT845" s="75"/>
      <c r="CU845" s="75"/>
      <c r="CV845" s="75"/>
      <c r="CW845" s="75"/>
    </row>
    <row r="846" spans="1:101" ht="1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  <c r="BT846" s="75"/>
      <c r="BU846" s="75"/>
      <c r="BV846" s="75"/>
      <c r="BW846" s="75"/>
      <c r="BX846" s="75"/>
      <c r="BY846" s="75"/>
      <c r="BZ846" s="75"/>
      <c r="CA846" s="75"/>
      <c r="CB846" s="75"/>
      <c r="CC846" s="75"/>
      <c r="CD846" s="75"/>
      <c r="CE846" s="75"/>
      <c r="CF846" s="75"/>
      <c r="CG846" s="75"/>
      <c r="CH846" s="75"/>
      <c r="CI846" s="75"/>
      <c r="CJ846" s="75"/>
      <c r="CK846" s="75"/>
      <c r="CL846" s="75"/>
      <c r="CM846" s="75"/>
      <c r="CN846" s="75"/>
      <c r="CO846" s="75"/>
      <c r="CP846" s="75"/>
      <c r="CQ846" s="75"/>
      <c r="CR846" s="75"/>
      <c r="CS846" s="75"/>
      <c r="CT846" s="75"/>
      <c r="CU846" s="75"/>
      <c r="CV846" s="75"/>
      <c r="CW846" s="75"/>
    </row>
    <row r="847" spans="1:101" ht="1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  <c r="BT847" s="75"/>
      <c r="BU847" s="75"/>
      <c r="BV847" s="75"/>
      <c r="BW847" s="75"/>
      <c r="BX847" s="75"/>
      <c r="BY847" s="75"/>
      <c r="BZ847" s="75"/>
      <c r="CA847" s="75"/>
      <c r="CB847" s="75"/>
      <c r="CC847" s="75"/>
      <c r="CD847" s="75"/>
      <c r="CE847" s="75"/>
      <c r="CF847" s="75"/>
      <c r="CG847" s="75"/>
      <c r="CH847" s="75"/>
      <c r="CI847" s="75"/>
      <c r="CJ847" s="75"/>
      <c r="CK847" s="75"/>
      <c r="CL847" s="75"/>
      <c r="CM847" s="75"/>
      <c r="CN847" s="75"/>
      <c r="CO847" s="75"/>
      <c r="CP847" s="75"/>
      <c r="CQ847" s="75"/>
      <c r="CR847" s="75"/>
      <c r="CS847" s="75"/>
      <c r="CT847" s="75"/>
      <c r="CU847" s="75"/>
      <c r="CV847" s="75"/>
      <c r="CW847" s="75"/>
    </row>
    <row r="848" spans="1:101" ht="1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  <c r="BT848" s="75"/>
      <c r="BU848" s="75"/>
      <c r="BV848" s="75"/>
      <c r="BW848" s="75"/>
      <c r="BX848" s="75"/>
      <c r="BY848" s="75"/>
      <c r="BZ848" s="75"/>
      <c r="CA848" s="75"/>
      <c r="CB848" s="75"/>
      <c r="CC848" s="75"/>
      <c r="CD848" s="75"/>
      <c r="CE848" s="75"/>
      <c r="CF848" s="75"/>
      <c r="CG848" s="75"/>
      <c r="CH848" s="75"/>
      <c r="CI848" s="75"/>
      <c r="CJ848" s="75"/>
      <c r="CK848" s="75"/>
      <c r="CL848" s="75"/>
      <c r="CM848" s="75"/>
      <c r="CN848" s="75"/>
      <c r="CO848" s="75"/>
      <c r="CP848" s="75"/>
      <c r="CQ848" s="75"/>
      <c r="CR848" s="75"/>
      <c r="CS848" s="75"/>
      <c r="CT848" s="75"/>
      <c r="CU848" s="75"/>
      <c r="CV848" s="75"/>
      <c r="CW848" s="75"/>
    </row>
    <row r="849" spans="1:101" ht="1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  <c r="BT849" s="75"/>
      <c r="BU849" s="75"/>
      <c r="BV849" s="75"/>
      <c r="BW849" s="75"/>
      <c r="BX849" s="75"/>
      <c r="BY849" s="75"/>
      <c r="BZ849" s="75"/>
      <c r="CA849" s="75"/>
      <c r="CB849" s="75"/>
      <c r="CC849" s="75"/>
      <c r="CD849" s="75"/>
      <c r="CE849" s="75"/>
      <c r="CF849" s="75"/>
      <c r="CG849" s="75"/>
      <c r="CH849" s="75"/>
      <c r="CI849" s="75"/>
      <c r="CJ849" s="75"/>
      <c r="CK849" s="75"/>
      <c r="CL849" s="75"/>
      <c r="CM849" s="75"/>
      <c r="CN849" s="75"/>
      <c r="CO849" s="75"/>
      <c r="CP849" s="75"/>
      <c r="CQ849" s="75"/>
      <c r="CR849" s="75"/>
      <c r="CS849" s="75"/>
      <c r="CT849" s="75"/>
      <c r="CU849" s="75"/>
      <c r="CV849" s="75"/>
      <c r="CW849" s="75"/>
    </row>
    <row r="850" spans="1:101" ht="1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  <c r="BT850" s="75"/>
      <c r="BU850" s="75"/>
      <c r="BV850" s="75"/>
      <c r="BW850" s="75"/>
      <c r="BX850" s="75"/>
      <c r="BY850" s="75"/>
      <c r="BZ850" s="75"/>
      <c r="CA850" s="75"/>
      <c r="CB850" s="75"/>
      <c r="CC850" s="75"/>
      <c r="CD850" s="75"/>
      <c r="CE850" s="75"/>
      <c r="CF850" s="75"/>
      <c r="CG850" s="75"/>
      <c r="CH850" s="75"/>
      <c r="CI850" s="75"/>
      <c r="CJ850" s="75"/>
      <c r="CK850" s="75"/>
      <c r="CL850" s="75"/>
      <c r="CM850" s="75"/>
      <c r="CN850" s="75"/>
      <c r="CO850" s="75"/>
      <c r="CP850" s="75"/>
      <c r="CQ850" s="75"/>
      <c r="CR850" s="75"/>
      <c r="CS850" s="75"/>
      <c r="CT850" s="75"/>
      <c r="CU850" s="75"/>
      <c r="CV850" s="75"/>
      <c r="CW850" s="75"/>
    </row>
    <row r="851" spans="1:101" ht="1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  <c r="BT851" s="75"/>
      <c r="BU851" s="75"/>
      <c r="BV851" s="75"/>
      <c r="BW851" s="75"/>
      <c r="BX851" s="75"/>
      <c r="BY851" s="75"/>
      <c r="BZ851" s="75"/>
      <c r="CA851" s="75"/>
      <c r="CB851" s="75"/>
      <c r="CC851" s="75"/>
      <c r="CD851" s="75"/>
      <c r="CE851" s="75"/>
      <c r="CF851" s="75"/>
      <c r="CG851" s="75"/>
      <c r="CH851" s="75"/>
      <c r="CI851" s="75"/>
      <c r="CJ851" s="75"/>
      <c r="CK851" s="75"/>
      <c r="CL851" s="75"/>
      <c r="CM851" s="75"/>
      <c r="CN851" s="75"/>
      <c r="CO851" s="75"/>
      <c r="CP851" s="75"/>
      <c r="CQ851" s="75"/>
      <c r="CR851" s="75"/>
      <c r="CS851" s="75"/>
      <c r="CT851" s="75"/>
      <c r="CU851" s="75"/>
      <c r="CV851" s="75"/>
      <c r="CW851" s="75"/>
    </row>
    <row r="852" spans="1:101" ht="1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  <c r="BT852" s="75"/>
      <c r="BU852" s="75"/>
      <c r="BV852" s="75"/>
      <c r="BW852" s="75"/>
      <c r="BX852" s="75"/>
      <c r="BY852" s="75"/>
      <c r="BZ852" s="75"/>
      <c r="CA852" s="75"/>
      <c r="CB852" s="75"/>
      <c r="CC852" s="75"/>
      <c r="CD852" s="75"/>
      <c r="CE852" s="75"/>
      <c r="CF852" s="75"/>
      <c r="CG852" s="75"/>
      <c r="CH852" s="75"/>
      <c r="CI852" s="75"/>
      <c r="CJ852" s="75"/>
      <c r="CK852" s="75"/>
      <c r="CL852" s="75"/>
      <c r="CM852" s="75"/>
      <c r="CN852" s="75"/>
      <c r="CO852" s="75"/>
      <c r="CP852" s="75"/>
      <c r="CQ852" s="75"/>
      <c r="CR852" s="75"/>
      <c r="CS852" s="75"/>
      <c r="CT852" s="75"/>
      <c r="CU852" s="75"/>
      <c r="CV852" s="75"/>
      <c r="CW852" s="75"/>
    </row>
    <row r="853" spans="1:101" ht="1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  <c r="BT853" s="75"/>
      <c r="BU853" s="75"/>
      <c r="BV853" s="75"/>
      <c r="BW853" s="75"/>
      <c r="BX853" s="75"/>
      <c r="BY853" s="75"/>
      <c r="BZ853" s="75"/>
      <c r="CA853" s="75"/>
      <c r="CB853" s="75"/>
      <c r="CC853" s="75"/>
      <c r="CD853" s="75"/>
      <c r="CE853" s="75"/>
      <c r="CF853" s="75"/>
      <c r="CG853" s="75"/>
      <c r="CH853" s="75"/>
      <c r="CI853" s="75"/>
      <c r="CJ853" s="75"/>
      <c r="CK853" s="75"/>
      <c r="CL853" s="75"/>
      <c r="CM853" s="75"/>
      <c r="CN853" s="75"/>
      <c r="CO853" s="75"/>
      <c r="CP853" s="75"/>
      <c r="CQ853" s="75"/>
      <c r="CR853" s="75"/>
      <c r="CS853" s="75"/>
      <c r="CT853" s="75"/>
      <c r="CU853" s="75"/>
      <c r="CV853" s="75"/>
      <c r="CW853" s="75"/>
    </row>
    <row r="854" spans="1:101" ht="1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  <c r="BT854" s="75"/>
      <c r="BU854" s="75"/>
      <c r="BV854" s="75"/>
      <c r="BW854" s="75"/>
      <c r="BX854" s="75"/>
      <c r="BY854" s="75"/>
      <c r="BZ854" s="75"/>
      <c r="CA854" s="75"/>
      <c r="CB854" s="75"/>
      <c r="CC854" s="75"/>
      <c r="CD854" s="75"/>
      <c r="CE854" s="75"/>
      <c r="CF854" s="75"/>
      <c r="CG854" s="75"/>
      <c r="CH854" s="75"/>
      <c r="CI854" s="75"/>
      <c r="CJ854" s="75"/>
      <c r="CK854" s="75"/>
      <c r="CL854" s="75"/>
      <c r="CM854" s="75"/>
      <c r="CN854" s="75"/>
      <c r="CO854" s="75"/>
      <c r="CP854" s="75"/>
      <c r="CQ854" s="75"/>
      <c r="CR854" s="75"/>
      <c r="CS854" s="75"/>
      <c r="CT854" s="75"/>
      <c r="CU854" s="75"/>
      <c r="CV854" s="75"/>
      <c r="CW854" s="75"/>
    </row>
    <row r="855" spans="1:101" ht="1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  <c r="BT855" s="75"/>
      <c r="BU855" s="75"/>
      <c r="BV855" s="75"/>
      <c r="BW855" s="75"/>
      <c r="BX855" s="75"/>
      <c r="BY855" s="75"/>
      <c r="BZ855" s="75"/>
      <c r="CA855" s="75"/>
      <c r="CB855" s="75"/>
      <c r="CC855" s="75"/>
      <c r="CD855" s="75"/>
      <c r="CE855" s="75"/>
      <c r="CF855" s="75"/>
      <c r="CG855" s="75"/>
      <c r="CH855" s="75"/>
      <c r="CI855" s="75"/>
      <c r="CJ855" s="75"/>
      <c r="CK855" s="75"/>
      <c r="CL855" s="75"/>
      <c r="CM855" s="75"/>
      <c r="CN855" s="75"/>
      <c r="CO855" s="75"/>
      <c r="CP855" s="75"/>
      <c r="CQ855" s="75"/>
      <c r="CR855" s="75"/>
      <c r="CS855" s="75"/>
      <c r="CT855" s="75"/>
      <c r="CU855" s="75"/>
      <c r="CV855" s="75"/>
      <c r="CW855" s="75"/>
    </row>
    <row r="856" spans="1:101" ht="1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  <c r="BT856" s="75"/>
      <c r="BU856" s="75"/>
      <c r="BV856" s="75"/>
      <c r="BW856" s="75"/>
      <c r="BX856" s="75"/>
      <c r="BY856" s="75"/>
      <c r="BZ856" s="75"/>
      <c r="CA856" s="75"/>
      <c r="CB856" s="75"/>
      <c r="CC856" s="75"/>
      <c r="CD856" s="75"/>
      <c r="CE856" s="75"/>
      <c r="CF856" s="75"/>
      <c r="CG856" s="75"/>
      <c r="CH856" s="75"/>
      <c r="CI856" s="75"/>
      <c r="CJ856" s="75"/>
      <c r="CK856" s="75"/>
      <c r="CL856" s="75"/>
      <c r="CM856" s="75"/>
      <c r="CN856" s="75"/>
      <c r="CO856" s="75"/>
      <c r="CP856" s="75"/>
      <c r="CQ856" s="75"/>
      <c r="CR856" s="75"/>
      <c r="CS856" s="75"/>
      <c r="CT856" s="75"/>
      <c r="CU856" s="75"/>
      <c r="CV856" s="75"/>
      <c r="CW856" s="75"/>
    </row>
    <row r="857" spans="1:101" ht="1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  <c r="BT857" s="75"/>
      <c r="BU857" s="75"/>
      <c r="BV857" s="75"/>
      <c r="BW857" s="75"/>
      <c r="BX857" s="75"/>
      <c r="BY857" s="75"/>
      <c r="BZ857" s="75"/>
      <c r="CA857" s="75"/>
      <c r="CB857" s="75"/>
      <c r="CC857" s="75"/>
      <c r="CD857" s="75"/>
      <c r="CE857" s="75"/>
      <c r="CF857" s="75"/>
      <c r="CG857" s="75"/>
      <c r="CH857" s="75"/>
      <c r="CI857" s="75"/>
      <c r="CJ857" s="75"/>
      <c r="CK857" s="75"/>
      <c r="CL857" s="75"/>
      <c r="CM857" s="75"/>
      <c r="CN857" s="75"/>
      <c r="CO857" s="75"/>
      <c r="CP857" s="75"/>
      <c r="CQ857" s="75"/>
      <c r="CR857" s="75"/>
      <c r="CS857" s="75"/>
      <c r="CT857" s="75"/>
      <c r="CU857" s="75"/>
      <c r="CV857" s="75"/>
      <c r="CW857" s="75"/>
    </row>
    <row r="858" spans="1:101" ht="1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  <c r="BT858" s="75"/>
      <c r="BU858" s="75"/>
      <c r="BV858" s="75"/>
      <c r="BW858" s="75"/>
      <c r="BX858" s="75"/>
      <c r="BY858" s="75"/>
      <c r="BZ858" s="75"/>
      <c r="CA858" s="75"/>
      <c r="CB858" s="75"/>
      <c r="CC858" s="75"/>
      <c r="CD858" s="75"/>
      <c r="CE858" s="75"/>
      <c r="CF858" s="75"/>
      <c r="CG858" s="75"/>
      <c r="CH858" s="75"/>
      <c r="CI858" s="75"/>
      <c r="CJ858" s="75"/>
      <c r="CK858" s="75"/>
      <c r="CL858" s="75"/>
      <c r="CM858" s="75"/>
      <c r="CN858" s="75"/>
      <c r="CO858" s="75"/>
      <c r="CP858" s="75"/>
      <c r="CQ858" s="75"/>
      <c r="CR858" s="75"/>
      <c r="CS858" s="75"/>
      <c r="CT858" s="75"/>
      <c r="CU858" s="75"/>
      <c r="CV858" s="75"/>
      <c r="CW858" s="75"/>
    </row>
    <row r="859" spans="1:101" ht="1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  <c r="BT859" s="75"/>
      <c r="BU859" s="75"/>
      <c r="BV859" s="75"/>
      <c r="BW859" s="75"/>
      <c r="BX859" s="75"/>
      <c r="BY859" s="75"/>
      <c r="BZ859" s="75"/>
      <c r="CA859" s="75"/>
      <c r="CB859" s="75"/>
      <c r="CC859" s="75"/>
      <c r="CD859" s="75"/>
      <c r="CE859" s="75"/>
      <c r="CF859" s="75"/>
      <c r="CG859" s="75"/>
      <c r="CH859" s="75"/>
      <c r="CI859" s="75"/>
      <c r="CJ859" s="75"/>
      <c r="CK859" s="75"/>
      <c r="CL859" s="75"/>
      <c r="CM859" s="75"/>
      <c r="CN859" s="75"/>
      <c r="CO859" s="75"/>
      <c r="CP859" s="75"/>
      <c r="CQ859" s="75"/>
      <c r="CR859" s="75"/>
      <c r="CS859" s="75"/>
      <c r="CT859" s="75"/>
      <c r="CU859" s="75"/>
      <c r="CV859" s="75"/>
      <c r="CW859" s="75"/>
    </row>
    <row r="860" spans="1:101" ht="1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  <c r="BT860" s="75"/>
      <c r="BU860" s="75"/>
      <c r="BV860" s="75"/>
      <c r="BW860" s="75"/>
      <c r="BX860" s="75"/>
      <c r="BY860" s="75"/>
      <c r="BZ860" s="75"/>
      <c r="CA860" s="75"/>
      <c r="CB860" s="75"/>
      <c r="CC860" s="75"/>
      <c r="CD860" s="75"/>
      <c r="CE860" s="75"/>
      <c r="CF860" s="75"/>
      <c r="CG860" s="75"/>
      <c r="CH860" s="75"/>
      <c r="CI860" s="75"/>
      <c r="CJ860" s="75"/>
      <c r="CK860" s="75"/>
      <c r="CL860" s="75"/>
      <c r="CM860" s="75"/>
      <c r="CN860" s="75"/>
      <c r="CO860" s="75"/>
      <c r="CP860" s="75"/>
      <c r="CQ860" s="75"/>
      <c r="CR860" s="75"/>
      <c r="CS860" s="75"/>
      <c r="CT860" s="75"/>
      <c r="CU860" s="75"/>
      <c r="CV860" s="75"/>
      <c r="CW860" s="75"/>
    </row>
    <row r="861" spans="1:101" ht="1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  <c r="BT861" s="75"/>
      <c r="BU861" s="75"/>
      <c r="BV861" s="75"/>
      <c r="BW861" s="75"/>
      <c r="BX861" s="75"/>
      <c r="BY861" s="75"/>
      <c r="BZ861" s="75"/>
      <c r="CA861" s="75"/>
      <c r="CB861" s="75"/>
      <c r="CC861" s="75"/>
      <c r="CD861" s="75"/>
      <c r="CE861" s="75"/>
      <c r="CF861" s="75"/>
      <c r="CG861" s="75"/>
      <c r="CH861" s="75"/>
      <c r="CI861" s="75"/>
      <c r="CJ861" s="75"/>
      <c r="CK861" s="75"/>
      <c r="CL861" s="75"/>
      <c r="CM861" s="75"/>
      <c r="CN861" s="75"/>
      <c r="CO861" s="75"/>
      <c r="CP861" s="75"/>
      <c r="CQ861" s="75"/>
      <c r="CR861" s="75"/>
      <c r="CS861" s="75"/>
      <c r="CT861" s="75"/>
      <c r="CU861" s="75"/>
      <c r="CV861" s="75"/>
      <c r="CW861" s="75"/>
    </row>
    <row r="862" spans="1:101" ht="1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  <c r="BT862" s="75"/>
      <c r="BU862" s="75"/>
      <c r="BV862" s="75"/>
      <c r="BW862" s="75"/>
      <c r="BX862" s="75"/>
      <c r="BY862" s="75"/>
      <c r="BZ862" s="75"/>
      <c r="CA862" s="75"/>
      <c r="CB862" s="75"/>
      <c r="CC862" s="75"/>
      <c r="CD862" s="75"/>
      <c r="CE862" s="75"/>
      <c r="CF862" s="75"/>
      <c r="CG862" s="75"/>
      <c r="CH862" s="75"/>
      <c r="CI862" s="75"/>
      <c r="CJ862" s="75"/>
      <c r="CK862" s="75"/>
      <c r="CL862" s="75"/>
      <c r="CM862" s="75"/>
      <c r="CN862" s="75"/>
      <c r="CO862" s="75"/>
      <c r="CP862" s="75"/>
      <c r="CQ862" s="75"/>
      <c r="CR862" s="75"/>
      <c r="CS862" s="75"/>
      <c r="CT862" s="75"/>
      <c r="CU862" s="75"/>
      <c r="CV862" s="75"/>
      <c r="CW862" s="75"/>
    </row>
    <row r="863" spans="1:101" ht="1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  <c r="BT863" s="75"/>
      <c r="BU863" s="75"/>
      <c r="BV863" s="75"/>
      <c r="BW863" s="75"/>
      <c r="BX863" s="75"/>
      <c r="BY863" s="75"/>
      <c r="BZ863" s="75"/>
      <c r="CA863" s="75"/>
      <c r="CB863" s="75"/>
      <c r="CC863" s="75"/>
      <c r="CD863" s="75"/>
      <c r="CE863" s="75"/>
      <c r="CF863" s="75"/>
      <c r="CG863" s="75"/>
      <c r="CH863" s="75"/>
      <c r="CI863" s="75"/>
      <c r="CJ863" s="75"/>
      <c r="CK863" s="75"/>
      <c r="CL863" s="75"/>
      <c r="CM863" s="75"/>
      <c r="CN863" s="75"/>
      <c r="CO863" s="75"/>
      <c r="CP863" s="75"/>
      <c r="CQ863" s="75"/>
      <c r="CR863" s="75"/>
      <c r="CS863" s="75"/>
      <c r="CT863" s="75"/>
      <c r="CU863" s="75"/>
      <c r="CV863" s="75"/>
      <c r="CW863" s="75"/>
    </row>
    <row r="864" spans="1:101" ht="1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  <c r="BT864" s="75"/>
      <c r="BU864" s="75"/>
      <c r="BV864" s="75"/>
      <c r="BW864" s="75"/>
      <c r="BX864" s="75"/>
      <c r="BY864" s="75"/>
      <c r="BZ864" s="75"/>
      <c r="CA864" s="75"/>
      <c r="CB864" s="75"/>
      <c r="CC864" s="75"/>
      <c r="CD864" s="75"/>
      <c r="CE864" s="75"/>
      <c r="CF864" s="75"/>
      <c r="CG864" s="75"/>
      <c r="CH864" s="75"/>
      <c r="CI864" s="75"/>
      <c r="CJ864" s="75"/>
      <c r="CK864" s="75"/>
      <c r="CL864" s="75"/>
      <c r="CM864" s="75"/>
      <c r="CN864" s="75"/>
      <c r="CO864" s="75"/>
      <c r="CP864" s="75"/>
      <c r="CQ864" s="75"/>
      <c r="CR864" s="75"/>
      <c r="CS864" s="75"/>
      <c r="CT864" s="75"/>
      <c r="CU864" s="75"/>
      <c r="CV864" s="75"/>
      <c r="CW864" s="75"/>
    </row>
    <row r="865" spans="1:101" ht="1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  <c r="BT865" s="75"/>
      <c r="BU865" s="75"/>
      <c r="BV865" s="75"/>
      <c r="BW865" s="75"/>
      <c r="BX865" s="75"/>
      <c r="BY865" s="75"/>
      <c r="BZ865" s="75"/>
      <c r="CA865" s="75"/>
      <c r="CB865" s="75"/>
      <c r="CC865" s="75"/>
      <c r="CD865" s="75"/>
      <c r="CE865" s="75"/>
      <c r="CF865" s="75"/>
      <c r="CG865" s="75"/>
      <c r="CH865" s="75"/>
      <c r="CI865" s="75"/>
      <c r="CJ865" s="75"/>
      <c r="CK865" s="75"/>
      <c r="CL865" s="75"/>
      <c r="CM865" s="75"/>
      <c r="CN865" s="75"/>
      <c r="CO865" s="75"/>
      <c r="CP865" s="75"/>
      <c r="CQ865" s="75"/>
      <c r="CR865" s="75"/>
      <c r="CS865" s="75"/>
      <c r="CT865" s="75"/>
      <c r="CU865" s="75"/>
      <c r="CV865" s="75"/>
      <c r="CW865" s="75"/>
    </row>
    <row r="866" spans="1:101" ht="1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  <c r="BT866" s="75"/>
      <c r="BU866" s="75"/>
      <c r="BV866" s="75"/>
      <c r="BW866" s="75"/>
      <c r="BX866" s="75"/>
      <c r="BY866" s="75"/>
      <c r="BZ866" s="75"/>
      <c r="CA866" s="75"/>
      <c r="CB866" s="75"/>
      <c r="CC866" s="75"/>
      <c r="CD866" s="75"/>
      <c r="CE866" s="75"/>
      <c r="CF866" s="75"/>
      <c r="CG866" s="75"/>
      <c r="CH866" s="75"/>
      <c r="CI866" s="75"/>
      <c r="CJ866" s="75"/>
      <c r="CK866" s="75"/>
      <c r="CL866" s="75"/>
      <c r="CM866" s="75"/>
      <c r="CN866" s="75"/>
      <c r="CO866" s="75"/>
      <c r="CP866" s="75"/>
      <c r="CQ866" s="75"/>
      <c r="CR866" s="75"/>
      <c r="CS866" s="75"/>
      <c r="CT866" s="75"/>
      <c r="CU866" s="75"/>
      <c r="CV866" s="75"/>
      <c r="CW866" s="75"/>
    </row>
    <row r="867" spans="1:101" ht="1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  <c r="BT867" s="75"/>
      <c r="BU867" s="75"/>
      <c r="BV867" s="75"/>
      <c r="BW867" s="75"/>
      <c r="BX867" s="75"/>
      <c r="BY867" s="75"/>
      <c r="BZ867" s="75"/>
      <c r="CA867" s="75"/>
      <c r="CB867" s="75"/>
      <c r="CC867" s="75"/>
      <c r="CD867" s="75"/>
      <c r="CE867" s="75"/>
      <c r="CF867" s="75"/>
      <c r="CG867" s="75"/>
      <c r="CH867" s="75"/>
      <c r="CI867" s="75"/>
      <c r="CJ867" s="75"/>
      <c r="CK867" s="75"/>
      <c r="CL867" s="75"/>
      <c r="CM867" s="75"/>
      <c r="CN867" s="75"/>
      <c r="CO867" s="75"/>
      <c r="CP867" s="75"/>
      <c r="CQ867" s="75"/>
      <c r="CR867" s="75"/>
      <c r="CS867" s="75"/>
      <c r="CT867" s="75"/>
      <c r="CU867" s="75"/>
      <c r="CV867" s="75"/>
      <c r="CW867" s="75"/>
    </row>
    <row r="868" spans="1:101" ht="1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  <c r="BT868" s="75"/>
      <c r="BU868" s="75"/>
      <c r="BV868" s="75"/>
      <c r="BW868" s="75"/>
      <c r="BX868" s="75"/>
      <c r="BY868" s="75"/>
      <c r="BZ868" s="75"/>
      <c r="CA868" s="75"/>
      <c r="CB868" s="75"/>
      <c r="CC868" s="75"/>
      <c r="CD868" s="75"/>
      <c r="CE868" s="75"/>
      <c r="CF868" s="75"/>
      <c r="CG868" s="75"/>
      <c r="CH868" s="75"/>
      <c r="CI868" s="75"/>
      <c r="CJ868" s="75"/>
      <c r="CK868" s="75"/>
      <c r="CL868" s="75"/>
      <c r="CM868" s="75"/>
      <c r="CN868" s="75"/>
      <c r="CO868" s="75"/>
      <c r="CP868" s="75"/>
      <c r="CQ868" s="75"/>
      <c r="CR868" s="75"/>
      <c r="CS868" s="75"/>
      <c r="CT868" s="75"/>
      <c r="CU868" s="75"/>
      <c r="CV868" s="75"/>
      <c r="CW868" s="75"/>
    </row>
    <row r="869" spans="1:101" ht="1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  <c r="BT869" s="75"/>
      <c r="BU869" s="75"/>
      <c r="BV869" s="75"/>
      <c r="BW869" s="75"/>
      <c r="BX869" s="75"/>
      <c r="BY869" s="75"/>
      <c r="BZ869" s="75"/>
      <c r="CA869" s="75"/>
      <c r="CB869" s="75"/>
      <c r="CC869" s="75"/>
      <c r="CD869" s="75"/>
      <c r="CE869" s="75"/>
      <c r="CF869" s="75"/>
      <c r="CG869" s="75"/>
      <c r="CH869" s="75"/>
      <c r="CI869" s="75"/>
      <c r="CJ869" s="75"/>
      <c r="CK869" s="75"/>
      <c r="CL869" s="75"/>
      <c r="CM869" s="75"/>
      <c r="CN869" s="75"/>
      <c r="CO869" s="75"/>
      <c r="CP869" s="75"/>
      <c r="CQ869" s="75"/>
      <c r="CR869" s="75"/>
      <c r="CS869" s="75"/>
      <c r="CT869" s="75"/>
      <c r="CU869" s="75"/>
      <c r="CV869" s="75"/>
      <c r="CW869" s="75"/>
    </row>
    <row r="870" spans="1:101" ht="1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  <c r="BT870" s="75"/>
      <c r="BU870" s="75"/>
      <c r="BV870" s="75"/>
      <c r="BW870" s="75"/>
      <c r="BX870" s="75"/>
      <c r="BY870" s="75"/>
      <c r="BZ870" s="75"/>
      <c r="CA870" s="75"/>
      <c r="CB870" s="75"/>
      <c r="CC870" s="75"/>
      <c r="CD870" s="75"/>
      <c r="CE870" s="75"/>
      <c r="CF870" s="75"/>
      <c r="CG870" s="75"/>
      <c r="CH870" s="75"/>
      <c r="CI870" s="75"/>
      <c r="CJ870" s="75"/>
      <c r="CK870" s="75"/>
      <c r="CL870" s="75"/>
      <c r="CM870" s="75"/>
      <c r="CN870" s="75"/>
      <c r="CO870" s="75"/>
      <c r="CP870" s="75"/>
      <c r="CQ870" s="75"/>
      <c r="CR870" s="75"/>
      <c r="CS870" s="75"/>
      <c r="CT870" s="75"/>
      <c r="CU870" s="75"/>
      <c r="CV870" s="75"/>
      <c r="CW870" s="75"/>
    </row>
    <row r="871" spans="1:101" ht="1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  <c r="BT871" s="75"/>
      <c r="BU871" s="75"/>
      <c r="BV871" s="75"/>
      <c r="BW871" s="75"/>
      <c r="BX871" s="75"/>
      <c r="BY871" s="75"/>
      <c r="BZ871" s="75"/>
      <c r="CA871" s="75"/>
      <c r="CB871" s="75"/>
      <c r="CC871" s="75"/>
      <c r="CD871" s="75"/>
      <c r="CE871" s="75"/>
      <c r="CF871" s="75"/>
      <c r="CG871" s="75"/>
      <c r="CH871" s="75"/>
      <c r="CI871" s="75"/>
      <c r="CJ871" s="75"/>
      <c r="CK871" s="75"/>
      <c r="CL871" s="75"/>
      <c r="CM871" s="75"/>
      <c r="CN871" s="75"/>
      <c r="CO871" s="75"/>
      <c r="CP871" s="75"/>
      <c r="CQ871" s="75"/>
      <c r="CR871" s="75"/>
      <c r="CS871" s="75"/>
      <c r="CT871" s="75"/>
      <c r="CU871" s="75"/>
      <c r="CV871" s="75"/>
      <c r="CW871" s="75"/>
    </row>
    <row r="872" spans="1:101" ht="1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  <c r="BT872" s="75"/>
      <c r="BU872" s="75"/>
      <c r="BV872" s="75"/>
      <c r="BW872" s="75"/>
      <c r="BX872" s="75"/>
      <c r="BY872" s="75"/>
      <c r="BZ872" s="75"/>
      <c r="CA872" s="75"/>
      <c r="CB872" s="75"/>
      <c r="CC872" s="75"/>
      <c r="CD872" s="75"/>
      <c r="CE872" s="75"/>
      <c r="CF872" s="75"/>
      <c r="CG872" s="75"/>
      <c r="CH872" s="75"/>
      <c r="CI872" s="75"/>
      <c r="CJ872" s="75"/>
      <c r="CK872" s="75"/>
      <c r="CL872" s="75"/>
      <c r="CM872" s="75"/>
      <c r="CN872" s="75"/>
      <c r="CO872" s="75"/>
      <c r="CP872" s="75"/>
      <c r="CQ872" s="75"/>
      <c r="CR872" s="75"/>
      <c r="CS872" s="75"/>
      <c r="CT872" s="75"/>
      <c r="CU872" s="75"/>
      <c r="CV872" s="75"/>
      <c r="CW872" s="75"/>
    </row>
    <row r="873" spans="1:101" ht="1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  <c r="BT873" s="75"/>
      <c r="BU873" s="75"/>
      <c r="BV873" s="75"/>
      <c r="BW873" s="75"/>
      <c r="BX873" s="75"/>
      <c r="BY873" s="75"/>
      <c r="BZ873" s="75"/>
      <c r="CA873" s="75"/>
      <c r="CB873" s="75"/>
      <c r="CC873" s="75"/>
      <c r="CD873" s="75"/>
      <c r="CE873" s="75"/>
      <c r="CF873" s="75"/>
      <c r="CG873" s="75"/>
      <c r="CH873" s="75"/>
      <c r="CI873" s="75"/>
      <c r="CJ873" s="75"/>
      <c r="CK873" s="75"/>
      <c r="CL873" s="75"/>
      <c r="CM873" s="75"/>
      <c r="CN873" s="75"/>
      <c r="CO873" s="75"/>
      <c r="CP873" s="75"/>
      <c r="CQ873" s="75"/>
      <c r="CR873" s="75"/>
      <c r="CS873" s="75"/>
      <c r="CT873" s="75"/>
      <c r="CU873" s="75"/>
      <c r="CV873" s="75"/>
      <c r="CW873" s="75"/>
    </row>
    <row r="874" spans="1:101" ht="1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  <c r="BT874" s="75"/>
      <c r="BU874" s="75"/>
      <c r="BV874" s="75"/>
      <c r="BW874" s="75"/>
      <c r="BX874" s="75"/>
      <c r="BY874" s="75"/>
      <c r="BZ874" s="75"/>
      <c r="CA874" s="75"/>
      <c r="CB874" s="75"/>
      <c r="CC874" s="75"/>
      <c r="CD874" s="75"/>
      <c r="CE874" s="75"/>
      <c r="CF874" s="75"/>
      <c r="CG874" s="75"/>
      <c r="CH874" s="75"/>
      <c r="CI874" s="75"/>
      <c r="CJ874" s="75"/>
      <c r="CK874" s="75"/>
      <c r="CL874" s="75"/>
      <c r="CM874" s="75"/>
      <c r="CN874" s="75"/>
      <c r="CO874" s="75"/>
      <c r="CP874" s="75"/>
      <c r="CQ874" s="75"/>
      <c r="CR874" s="75"/>
      <c r="CS874" s="75"/>
      <c r="CT874" s="75"/>
      <c r="CU874" s="75"/>
      <c r="CV874" s="75"/>
      <c r="CW874" s="75"/>
    </row>
    <row r="875" spans="1:101" ht="1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  <c r="BT875" s="75"/>
      <c r="BU875" s="75"/>
      <c r="BV875" s="75"/>
      <c r="BW875" s="75"/>
      <c r="BX875" s="75"/>
      <c r="BY875" s="75"/>
      <c r="BZ875" s="75"/>
      <c r="CA875" s="75"/>
      <c r="CB875" s="75"/>
      <c r="CC875" s="75"/>
      <c r="CD875" s="75"/>
      <c r="CE875" s="75"/>
      <c r="CF875" s="75"/>
      <c r="CG875" s="75"/>
      <c r="CH875" s="75"/>
      <c r="CI875" s="75"/>
      <c r="CJ875" s="75"/>
      <c r="CK875" s="75"/>
      <c r="CL875" s="75"/>
      <c r="CM875" s="75"/>
      <c r="CN875" s="75"/>
      <c r="CO875" s="75"/>
      <c r="CP875" s="75"/>
      <c r="CQ875" s="75"/>
      <c r="CR875" s="75"/>
      <c r="CS875" s="75"/>
      <c r="CT875" s="75"/>
      <c r="CU875" s="75"/>
      <c r="CV875" s="75"/>
      <c r="CW875" s="75"/>
    </row>
    <row r="876" spans="1:101" ht="1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  <c r="BT876" s="75"/>
      <c r="BU876" s="75"/>
      <c r="BV876" s="75"/>
      <c r="BW876" s="75"/>
      <c r="BX876" s="75"/>
      <c r="BY876" s="75"/>
      <c r="BZ876" s="75"/>
      <c r="CA876" s="75"/>
      <c r="CB876" s="75"/>
      <c r="CC876" s="75"/>
      <c r="CD876" s="75"/>
      <c r="CE876" s="75"/>
      <c r="CF876" s="75"/>
      <c r="CG876" s="75"/>
      <c r="CH876" s="75"/>
      <c r="CI876" s="75"/>
      <c r="CJ876" s="75"/>
      <c r="CK876" s="75"/>
      <c r="CL876" s="75"/>
      <c r="CM876" s="75"/>
      <c r="CN876" s="75"/>
      <c r="CO876" s="75"/>
      <c r="CP876" s="75"/>
      <c r="CQ876" s="75"/>
      <c r="CR876" s="75"/>
      <c r="CS876" s="75"/>
      <c r="CT876" s="75"/>
      <c r="CU876" s="75"/>
      <c r="CV876" s="75"/>
      <c r="CW876" s="75"/>
    </row>
    <row r="877" spans="1:101" ht="1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  <c r="BT877" s="75"/>
      <c r="BU877" s="75"/>
      <c r="BV877" s="75"/>
      <c r="BW877" s="75"/>
      <c r="BX877" s="75"/>
      <c r="BY877" s="75"/>
      <c r="BZ877" s="75"/>
      <c r="CA877" s="75"/>
      <c r="CB877" s="75"/>
      <c r="CC877" s="75"/>
      <c r="CD877" s="75"/>
      <c r="CE877" s="75"/>
      <c r="CF877" s="75"/>
      <c r="CG877" s="75"/>
      <c r="CH877" s="75"/>
      <c r="CI877" s="75"/>
      <c r="CJ877" s="75"/>
      <c r="CK877" s="75"/>
      <c r="CL877" s="75"/>
      <c r="CM877" s="75"/>
      <c r="CN877" s="75"/>
      <c r="CO877" s="75"/>
      <c r="CP877" s="75"/>
      <c r="CQ877" s="75"/>
      <c r="CR877" s="75"/>
      <c r="CS877" s="75"/>
      <c r="CT877" s="75"/>
      <c r="CU877" s="75"/>
      <c r="CV877" s="75"/>
      <c r="CW877" s="75"/>
    </row>
    <row r="878" spans="1:101" ht="1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  <c r="BT878" s="75"/>
      <c r="BU878" s="75"/>
      <c r="BV878" s="75"/>
      <c r="BW878" s="75"/>
      <c r="BX878" s="75"/>
      <c r="BY878" s="75"/>
      <c r="BZ878" s="75"/>
      <c r="CA878" s="75"/>
      <c r="CB878" s="75"/>
      <c r="CC878" s="75"/>
      <c r="CD878" s="75"/>
      <c r="CE878" s="75"/>
      <c r="CF878" s="75"/>
      <c r="CG878" s="75"/>
      <c r="CH878" s="75"/>
      <c r="CI878" s="75"/>
      <c r="CJ878" s="75"/>
      <c r="CK878" s="75"/>
      <c r="CL878" s="75"/>
      <c r="CM878" s="75"/>
      <c r="CN878" s="75"/>
      <c r="CO878" s="75"/>
      <c r="CP878" s="75"/>
      <c r="CQ878" s="75"/>
      <c r="CR878" s="75"/>
      <c r="CS878" s="75"/>
      <c r="CT878" s="75"/>
      <c r="CU878" s="75"/>
      <c r="CV878" s="75"/>
      <c r="CW878" s="75"/>
    </row>
    <row r="879" spans="1:101" ht="1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  <c r="BT879" s="75"/>
      <c r="BU879" s="75"/>
      <c r="BV879" s="75"/>
      <c r="BW879" s="75"/>
      <c r="BX879" s="75"/>
      <c r="BY879" s="75"/>
      <c r="BZ879" s="75"/>
      <c r="CA879" s="75"/>
      <c r="CB879" s="75"/>
      <c r="CC879" s="75"/>
      <c r="CD879" s="75"/>
      <c r="CE879" s="75"/>
      <c r="CF879" s="75"/>
      <c r="CG879" s="75"/>
      <c r="CH879" s="75"/>
      <c r="CI879" s="75"/>
      <c r="CJ879" s="75"/>
      <c r="CK879" s="75"/>
      <c r="CL879" s="75"/>
      <c r="CM879" s="75"/>
      <c r="CN879" s="75"/>
      <c r="CO879" s="75"/>
      <c r="CP879" s="75"/>
      <c r="CQ879" s="75"/>
      <c r="CR879" s="75"/>
      <c r="CS879" s="75"/>
      <c r="CT879" s="75"/>
      <c r="CU879" s="75"/>
      <c r="CV879" s="75"/>
      <c r="CW879" s="75"/>
    </row>
    <row r="880" spans="1:101" ht="1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  <c r="BT880" s="75"/>
      <c r="BU880" s="75"/>
      <c r="BV880" s="75"/>
      <c r="BW880" s="75"/>
      <c r="BX880" s="75"/>
      <c r="BY880" s="75"/>
      <c r="BZ880" s="75"/>
      <c r="CA880" s="75"/>
      <c r="CB880" s="75"/>
      <c r="CC880" s="75"/>
      <c r="CD880" s="75"/>
      <c r="CE880" s="75"/>
      <c r="CF880" s="75"/>
      <c r="CG880" s="75"/>
      <c r="CH880" s="75"/>
      <c r="CI880" s="75"/>
      <c r="CJ880" s="75"/>
      <c r="CK880" s="75"/>
      <c r="CL880" s="75"/>
      <c r="CM880" s="75"/>
      <c r="CN880" s="75"/>
      <c r="CO880" s="75"/>
      <c r="CP880" s="75"/>
      <c r="CQ880" s="75"/>
      <c r="CR880" s="75"/>
      <c r="CS880" s="75"/>
      <c r="CT880" s="75"/>
      <c r="CU880" s="75"/>
      <c r="CV880" s="75"/>
      <c r="CW880" s="75"/>
    </row>
    <row r="881" spans="1:101" ht="1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  <c r="BT881" s="75"/>
      <c r="BU881" s="75"/>
      <c r="BV881" s="75"/>
      <c r="BW881" s="75"/>
      <c r="BX881" s="75"/>
      <c r="BY881" s="75"/>
      <c r="BZ881" s="75"/>
      <c r="CA881" s="75"/>
      <c r="CB881" s="75"/>
      <c r="CC881" s="75"/>
      <c r="CD881" s="75"/>
      <c r="CE881" s="75"/>
      <c r="CF881" s="75"/>
      <c r="CG881" s="75"/>
      <c r="CH881" s="75"/>
      <c r="CI881" s="75"/>
      <c r="CJ881" s="75"/>
      <c r="CK881" s="75"/>
      <c r="CL881" s="75"/>
      <c r="CM881" s="75"/>
      <c r="CN881" s="75"/>
      <c r="CO881" s="75"/>
      <c r="CP881" s="75"/>
      <c r="CQ881" s="75"/>
      <c r="CR881" s="75"/>
      <c r="CS881" s="75"/>
      <c r="CT881" s="75"/>
      <c r="CU881" s="75"/>
      <c r="CV881" s="75"/>
      <c r="CW881" s="75"/>
    </row>
    <row r="882" spans="1:101" ht="1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  <c r="BT882" s="75"/>
      <c r="BU882" s="75"/>
      <c r="BV882" s="75"/>
      <c r="BW882" s="75"/>
      <c r="BX882" s="75"/>
      <c r="BY882" s="75"/>
      <c r="BZ882" s="75"/>
      <c r="CA882" s="75"/>
      <c r="CB882" s="75"/>
      <c r="CC882" s="75"/>
      <c r="CD882" s="75"/>
      <c r="CE882" s="75"/>
      <c r="CF882" s="75"/>
      <c r="CG882" s="75"/>
      <c r="CH882" s="75"/>
      <c r="CI882" s="75"/>
      <c r="CJ882" s="75"/>
      <c r="CK882" s="75"/>
      <c r="CL882" s="75"/>
      <c r="CM882" s="75"/>
      <c r="CN882" s="75"/>
      <c r="CO882" s="75"/>
      <c r="CP882" s="75"/>
      <c r="CQ882" s="75"/>
      <c r="CR882" s="75"/>
      <c r="CS882" s="75"/>
      <c r="CT882" s="75"/>
      <c r="CU882" s="75"/>
      <c r="CV882" s="75"/>
      <c r="CW882" s="75"/>
    </row>
    <row r="883" spans="1:101" ht="1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  <c r="BT883" s="75"/>
      <c r="BU883" s="75"/>
      <c r="BV883" s="75"/>
      <c r="BW883" s="75"/>
      <c r="BX883" s="75"/>
      <c r="BY883" s="75"/>
      <c r="BZ883" s="75"/>
      <c r="CA883" s="75"/>
      <c r="CB883" s="75"/>
      <c r="CC883" s="75"/>
      <c r="CD883" s="75"/>
      <c r="CE883" s="75"/>
      <c r="CF883" s="75"/>
      <c r="CG883" s="75"/>
      <c r="CH883" s="75"/>
      <c r="CI883" s="75"/>
      <c r="CJ883" s="75"/>
      <c r="CK883" s="75"/>
      <c r="CL883" s="75"/>
      <c r="CM883" s="75"/>
      <c r="CN883" s="75"/>
      <c r="CO883" s="75"/>
      <c r="CP883" s="75"/>
      <c r="CQ883" s="75"/>
      <c r="CR883" s="75"/>
      <c r="CS883" s="75"/>
      <c r="CT883" s="75"/>
      <c r="CU883" s="75"/>
      <c r="CV883" s="75"/>
      <c r="CW883" s="75"/>
    </row>
    <row r="884" spans="1:101" ht="1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  <c r="BT884" s="75"/>
      <c r="BU884" s="75"/>
      <c r="BV884" s="75"/>
      <c r="BW884" s="75"/>
      <c r="BX884" s="75"/>
      <c r="BY884" s="75"/>
      <c r="BZ884" s="75"/>
      <c r="CA884" s="75"/>
      <c r="CB884" s="75"/>
      <c r="CC884" s="75"/>
      <c r="CD884" s="75"/>
      <c r="CE884" s="75"/>
      <c r="CF884" s="75"/>
      <c r="CG884" s="75"/>
      <c r="CH884" s="75"/>
      <c r="CI884" s="75"/>
      <c r="CJ884" s="75"/>
      <c r="CK884" s="75"/>
      <c r="CL884" s="75"/>
      <c r="CM884" s="75"/>
      <c r="CN884" s="75"/>
      <c r="CO884" s="75"/>
      <c r="CP884" s="75"/>
      <c r="CQ884" s="75"/>
      <c r="CR884" s="75"/>
      <c r="CS884" s="75"/>
      <c r="CT884" s="75"/>
      <c r="CU884" s="75"/>
      <c r="CV884" s="75"/>
      <c r="CW884" s="75"/>
    </row>
    <row r="885" spans="1:101" ht="1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  <c r="BT885" s="75"/>
      <c r="BU885" s="75"/>
      <c r="BV885" s="75"/>
      <c r="BW885" s="75"/>
      <c r="BX885" s="75"/>
      <c r="BY885" s="75"/>
      <c r="BZ885" s="75"/>
      <c r="CA885" s="75"/>
      <c r="CB885" s="75"/>
      <c r="CC885" s="75"/>
      <c r="CD885" s="75"/>
      <c r="CE885" s="75"/>
      <c r="CF885" s="75"/>
      <c r="CG885" s="75"/>
      <c r="CH885" s="75"/>
      <c r="CI885" s="75"/>
      <c r="CJ885" s="75"/>
      <c r="CK885" s="75"/>
      <c r="CL885" s="75"/>
      <c r="CM885" s="75"/>
      <c r="CN885" s="75"/>
      <c r="CO885" s="75"/>
      <c r="CP885" s="75"/>
      <c r="CQ885" s="75"/>
      <c r="CR885" s="75"/>
      <c r="CS885" s="75"/>
      <c r="CT885" s="75"/>
      <c r="CU885" s="75"/>
      <c r="CV885" s="75"/>
      <c r="CW885" s="75"/>
    </row>
    <row r="886" spans="1:101" ht="1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</row>
    <row r="887" spans="1:101" ht="1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  <c r="BT887" s="75"/>
      <c r="BU887" s="75"/>
      <c r="BV887" s="75"/>
      <c r="BW887" s="75"/>
      <c r="BX887" s="75"/>
      <c r="BY887" s="75"/>
      <c r="BZ887" s="75"/>
      <c r="CA887" s="75"/>
      <c r="CB887" s="75"/>
      <c r="CC887" s="75"/>
      <c r="CD887" s="75"/>
      <c r="CE887" s="75"/>
      <c r="CF887" s="75"/>
      <c r="CG887" s="75"/>
      <c r="CH887" s="75"/>
      <c r="CI887" s="75"/>
      <c r="CJ887" s="75"/>
      <c r="CK887" s="75"/>
      <c r="CL887" s="75"/>
      <c r="CM887" s="75"/>
      <c r="CN887" s="75"/>
      <c r="CO887" s="75"/>
      <c r="CP887" s="75"/>
      <c r="CQ887" s="75"/>
      <c r="CR887" s="75"/>
      <c r="CS887" s="75"/>
      <c r="CT887" s="75"/>
      <c r="CU887" s="75"/>
      <c r="CV887" s="75"/>
      <c r="CW887" s="75"/>
    </row>
    <row r="888" spans="1:101" ht="1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  <c r="BT888" s="75"/>
      <c r="BU888" s="75"/>
      <c r="BV888" s="75"/>
      <c r="BW888" s="75"/>
      <c r="BX888" s="75"/>
      <c r="BY888" s="75"/>
      <c r="BZ888" s="75"/>
      <c r="CA888" s="75"/>
      <c r="CB888" s="75"/>
      <c r="CC888" s="75"/>
      <c r="CD888" s="75"/>
      <c r="CE888" s="75"/>
      <c r="CF888" s="75"/>
      <c r="CG888" s="75"/>
      <c r="CH888" s="75"/>
      <c r="CI888" s="75"/>
      <c r="CJ888" s="75"/>
      <c r="CK888" s="75"/>
      <c r="CL888" s="75"/>
      <c r="CM888" s="75"/>
      <c r="CN888" s="75"/>
      <c r="CO888" s="75"/>
      <c r="CP888" s="75"/>
      <c r="CQ888" s="75"/>
      <c r="CR888" s="75"/>
      <c r="CS888" s="75"/>
      <c r="CT888" s="75"/>
      <c r="CU888" s="75"/>
      <c r="CV888" s="75"/>
      <c r="CW888" s="75"/>
    </row>
    <row r="889" spans="1:101" ht="1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  <c r="BT889" s="75"/>
      <c r="BU889" s="75"/>
      <c r="BV889" s="75"/>
      <c r="BW889" s="75"/>
      <c r="BX889" s="75"/>
      <c r="BY889" s="75"/>
      <c r="BZ889" s="75"/>
      <c r="CA889" s="75"/>
      <c r="CB889" s="75"/>
      <c r="CC889" s="75"/>
      <c r="CD889" s="75"/>
      <c r="CE889" s="75"/>
      <c r="CF889" s="75"/>
      <c r="CG889" s="75"/>
      <c r="CH889" s="75"/>
      <c r="CI889" s="75"/>
      <c r="CJ889" s="75"/>
      <c r="CK889" s="75"/>
      <c r="CL889" s="75"/>
      <c r="CM889" s="75"/>
      <c r="CN889" s="75"/>
      <c r="CO889" s="75"/>
      <c r="CP889" s="75"/>
      <c r="CQ889" s="75"/>
      <c r="CR889" s="75"/>
      <c r="CS889" s="75"/>
      <c r="CT889" s="75"/>
      <c r="CU889" s="75"/>
      <c r="CV889" s="75"/>
      <c r="CW889" s="75"/>
    </row>
    <row r="890" spans="1:101" ht="1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  <c r="CC890" s="75"/>
      <c r="CD890" s="75"/>
      <c r="CE890" s="75"/>
      <c r="CF890" s="75"/>
      <c r="CG890" s="75"/>
      <c r="CH890" s="75"/>
      <c r="CI890" s="75"/>
      <c r="CJ890" s="75"/>
      <c r="CK890" s="75"/>
      <c r="CL890" s="75"/>
      <c r="CM890" s="75"/>
      <c r="CN890" s="75"/>
      <c r="CO890" s="75"/>
      <c r="CP890" s="75"/>
      <c r="CQ890" s="75"/>
      <c r="CR890" s="75"/>
      <c r="CS890" s="75"/>
      <c r="CT890" s="75"/>
      <c r="CU890" s="75"/>
      <c r="CV890" s="75"/>
      <c r="CW890" s="75"/>
    </row>
    <row r="891" spans="1:101" ht="1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  <c r="CC891" s="75"/>
      <c r="CD891" s="75"/>
      <c r="CE891" s="75"/>
      <c r="CF891" s="75"/>
      <c r="CG891" s="75"/>
      <c r="CH891" s="75"/>
      <c r="CI891" s="75"/>
      <c r="CJ891" s="75"/>
      <c r="CK891" s="75"/>
      <c r="CL891" s="75"/>
      <c r="CM891" s="75"/>
      <c r="CN891" s="75"/>
      <c r="CO891" s="75"/>
      <c r="CP891" s="75"/>
      <c r="CQ891" s="75"/>
      <c r="CR891" s="75"/>
      <c r="CS891" s="75"/>
      <c r="CT891" s="75"/>
      <c r="CU891" s="75"/>
      <c r="CV891" s="75"/>
      <c r="CW891" s="75"/>
    </row>
    <row r="892" spans="1:101" ht="1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  <c r="CC892" s="75"/>
      <c r="CD892" s="75"/>
      <c r="CE892" s="75"/>
      <c r="CF892" s="75"/>
      <c r="CG892" s="75"/>
      <c r="CH892" s="75"/>
      <c r="CI892" s="75"/>
      <c r="CJ892" s="75"/>
      <c r="CK892" s="75"/>
      <c r="CL892" s="75"/>
      <c r="CM892" s="75"/>
      <c r="CN892" s="75"/>
      <c r="CO892" s="75"/>
      <c r="CP892" s="75"/>
      <c r="CQ892" s="75"/>
      <c r="CR892" s="75"/>
      <c r="CS892" s="75"/>
      <c r="CT892" s="75"/>
      <c r="CU892" s="75"/>
      <c r="CV892" s="75"/>
      <c r="CW892" s="75"/>
    </row>
    <row r="893" spans="1:101" ht="1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  <c r="CC893" s="75"/>
      <c r="CD893" s="75"/>
      <c r="CE893" s="75"/>
      <c r="CF893" s="75"/>
      <c r="CG893" s="75"/>
      <c r="CH893" s="75"/>
      <c r="CI893" s="75"/>
      <c r="CJ893" s="75"/>
      <c r="CK893" s="75"/>
      <c r="CL893" s="75"/>
      <c r="CM893" s="75"/>
      <c r="CN893" s="75"/>
      <c r="CO893" s="75"/>
      <c r="CP893" s="75"/>
      <c r="CQ893" s="75"/>
      <c r="CR893" s="75"/>
      <c r="CS893" s="75"/>
      <c r="CT893" s="75"/>
      <c r="CU893" s="75"/>
      <c r="CV893" s="75"/>
      <c r="CW893" s="75"/>
    </row>
    <row r="894" spans="1:101" ht="1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  <c r="CC894" s="75"/>
      <c r="CD894" s="75"/>
      <c r="CE894" s="75"/>
      <c r="CF894" s="75"/>
      <c r="CG894" s="75"/>
      <c r="CH894" s="75"/>
      <c r="CI894" s="75"/>
      <c r="CJ894" s="75"/>
      <c r="CK894" s="75"/>
      <c r="CL894" s="75"/>
      <c r="CM894" s="75"/>
      <c r="CN894" s="75"/>
      <c r="CO894" s="75"/>
      <c r="CP894" s="75"/>
      <c r="CQ894" s="75"/>
      <c r="CR894" s="75"/>
      <c r="CS894" s="75"/>
      <c r="CT894" s="75"/>
      <c r="CU894" s="75"/>
      <c r="CV894" s="75"/>
      <c r="CW894" s="75"/>
    </row>
    <row r="895" spans="1:101" ht="1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  <c r="CC895" s="75"/>
      <c r="CD895" s="75"/>
      <c r="CE895" s="75"/>
      <c r="CF895" s="75"/>
      <c r="CG895" s="75"/>
      <c r="CH895" s="75"/>
      <c r="CI895" s="75"/>
      <c r="CJ895" s="75"/>
      <c r="CK895" s="75"/>
      <c r="CL895" s="75"/>
      <c r="CM895" s="75"/>
      <c r="CN895" s="75"/>
      <c r="CO895" s="75"/>
      <c r="CP895" s="75"/>
      <c r="CQ895" s="75"/>
      <c r="CR895" s="75"/>
      <c r="CS895" s="75"/>
      <c r="CT895" s="75"/>
      <c r="CU895" s="75"/>
      <c r="CV895" s="75"/>
      <c r="CW895" s="75"/>
    </row>
    <row r="896" spans="1:101" ht="1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  <c r="CC896" s="75"/>
      <c r="CD896" s="75"/>
      <c r="CE896" s="75"/>
      <c r="CF896" s="75"/>
      <c r="CG896" s="75"/>
      <c r="CH896" s="75"/>
      <c r="CI896" s="75"/>
      <c r="CJ896" s="75"/>
      <c r="CK896" s="75"/>
      <c r="CL896" s="75"/>
      <c r="CM896" s="75"/>
      <c r="CN896" s="75"/>
      <c r="CO896" s="75"/>
      <c r="CP896" s="75"/>
      <c r="CQ896" s="75"/>
      <c r="CR896" s="75"/>
      <c r="CS896" s="75"/>
      <c r="CT896" s="75"/>
      <c r="CU896" s="75"/>
      <c r="CV896" s="75"/>
      <c r="CW896" s="75"/>
    </row>
    <row r="897" spans="1:101" ht="1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  <c r="CC897" s="75"/>
      <c r="CD897" s="75"/>
      <c r="CE897" s="75"/>
      <c r="CF897" s="75"/>
      <c r="CG897" s="75"/>
      <c r="CH897" s="75"/>
      <c r="CI897" s="75"/>
      <c r="CJ897" s="75"/>
      <c r="CK897" s="75"/>
      <c r="CL897" s="75"/>
      <c r="CM897" s="75"/>
      <c r="CN897" s="75"/>
      <c r="CO897" s="75"/>
      <c r="CP897" s="75"/>
      <c r="CQ897" s="75"/>
      <c r="CR897" s="75"/>
      <c r="CS897" s="75"/>
      <c r="CT897" s="75"/>
      <c r="CU897" s="75"/>
      <c r="CV897" s="75"/>
      <c r="CW897" s="75"/>
    </row>
    <row r="898" spans="1:101" ht="1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  <c r="CC898" s="75"/>
      <c r="CD898" s="75"/>
      <c r="CE898" s="75"/>
      <c r="CF898" s="75"/>
      <c r="CG898" s="75"/>
      <c r="CH898" s="75"/>
      <c r="CI898" s="75"/>
      <c r="CJ898" s="75"/>
      <c r="CK898" s="75"/>
      <c r="CL898" s="75"/>
      <c r="CM898" s="75"/>
      <c r="CN898" s="75"/>
      <c r="CO898" s="75"/>
      <c r="CP898" s="75"/>
      <c r="CQ898" s="75"/>
      <c r="CR898" s="75"/>
      <c r="CS898" s="75"/>
      <c r="CT898" s="75"/>
      <c r="CU898" s="75"/>
      <c r="CV898" s="75"/>
      <c r="CW898" s="75"/>
    </row>
    <row r="899" spans="1:101" ht="1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  <c r="BT899" s="75"/>
      <c r="BU899" s="75"/>
      <c r="BV899" s="75"/>
      <c r="BW899" s="75"/>
      <c r="BX899" s="75"/>
      <c r="BY899" s="75"/>
      <c r="BZ899" s="75"/>
      <c r="CA899" s="75"/>
      <c r="CB899" s="75"/>
      <c r="CC899" s="75"/>
      <c r="CD899" s="75"/>
      <c r="CE899" s="75"/>
      <c r="CF899" s="75"/>
      <c r="CG899" s="75"/>
      <c r="CH899" s="75"/>
      <c r="CI899" s="75"/>
      <c r="CJ899" s="75"/>
      <c r="CK899" s="75"/>
      <c r="CL899" s="75"/>
      <c r="CM899" s="75"/>
      <c r="CN899" s="75"/>
      <c r="CO899" s="75"/>
      <c r="CP899" s="75"/>
      <c r="CQ899" s="75"/>
      <c r="CR899" s="75"/>
      <c r="CS899" s="75"/>
      <c r="CT899" s="75"/>
      <c r="CU899" s="75"/>
      <c r="CV899" s="75"/>
      <c r="CW899" s="75"/>
    </row>
    <row r="900" spans="1:101" ht="1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  <c r="BT900" s="75"/>
      <c r="BU900" s="75"/>
      <c r="BV900" s="75"/>
      <c r="BW900" s="75"/>
      <c r="BX900" s="75"/>
      <c r="BY900" s="75"/>
      <c r="BZ900" s="75"/>
      <c r="CA900" s="75"/>
      <c r="CB900" s="75"/>
      <c r="CC900" s="75"/>
      <c r="CD900" s="75"/>
      <c r="CE900" s="75"/>
      <c r="CF900" s="75"/>
      <c r="CG900" s="75"/>
      <c r="CH900" s="75"/>
      <c r="CI900" s="75"/>
      <c r="CJ900" s="75"/>
      <c r="CK900" s="75"/>
      <c r="CL900" s="75"/>
      <c r="CM900" s="75"/>
      <c r="CN900" s="75"/>
      <c r="CO900" s="75"/>
      <c r="CP900" s="75"/>
      <c r="CQ900" s="75"/>
      <c r="CR900" s="75"/>
      <c r="CS900" s="75"/>
      <c r="CT900" s="75"/>
      <c r="CU900" s="75"/>
      <c r="CV900" s="75"/>
      <c r="CW900" s="75"/>
    </row>
    <row r="901" spans="1:101" ht="1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  <c r="BT901" s="75"/>
      <c r="BU901" s="75"/>
      <c r="BV901" s="75"/>
      <c r="BW901" s="75"/>
      <c r="BX901" s="75"/>
      <c r="BY901" s="75"/>
      <c r="BZ901" s="75"/>
      <c r="CA901" s="75"/>
      <c r="CB901" s="75"/>
      <c r="CC901" s="75"/>
      <c r="CD901" s="75"/>
      <c r="CE901" s="75"/>
      <c r="CF901" s="75"/>
      <c r="CG901" s="75"/>
      <c r="CH901" s="75"/>
      <c r="CI901" s="75"/>
      <c r="CJ901" s="75"/>
      <c r="CK901" s="75"/>
      <c r="CL901" s="75"/>
      <c r="CM901" s="75"/>
      <c r="CN901" s="75"/>
      <c r="CO901" s="75"/>
      <c r="CP901" s="75"/>
      <c r="CQ901" s="75"/>
      <c r="CR901" s="75"/>
      <c r="CS901" s="75"/>
      <c r="CT901" s="75"/>
      <c r="CU901" s="75"/>
      <c r="CV901" s="75"/>
      <c r="CW901" s="75"/>
    </row>
    <row r="902" spans="1:101" ht="1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  <c r="BR902" s="75"/>
      <c r="BS902" s="75"/>
      <c r="BT902" s="75"/>
      <c r="BU902" s="75"/>
      <c r="BV902" s="75"/>
      <c r="BW902" s="75"/>
      <c r="BX902" s="75"/>
      <c r="BY902" s="75"/>
      <c r="BZ902" s="75"/>
      <c r="CA902" s="75"/>
      <c r="CB902" s="75"/>
      <c r="CC902" s="75"/>
      <c r="CD902" s="75"/>
      <c r="CE902" s="75"/>
      <c r="CF902" s="75"/>
      <c r="CG902" s="75"/>
      <c r="CH902" s="75"/>
      <c r="CI902" s="75"/>
      <c r="CJ902" s="75"/>
      <c r="CK902" s="75"/>
      <c r="CL902" s="75"/>
      <c r="CM902" s="75"/>
      <c r="CN902" s="75"/>
      <c r="CO902" s="75"/>
      <c r="CP902" s="75"/>
      <c r="CQ902" s="75"/>
      <c r="CR902" s="75"/>
      <c r="CS902" s="75"/>
      <c r="CT902" s="75"/>
      <c r="CU902" s="75"/>
      <c r="CV902" s="75"/>
      <c r="CW902" s="75"/>
    </row>
    <row r="903" spans="1:101" ht="1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  <c r="BR903" s="75"/>
      <c r="BS903" s="75"/>
      <c r="BT903" s="75"/>
      <c r="BU903" s="75"/>
      <c r="BV903" s="75"/>
      <c r="BW903" s="75"/>
      <c r="BX903" s="75"/>
      <c r="BY903" s="75"/>
      <c r="BZ903" s="75"/>
      <c r="CA903" s="75"/>
      <c r="CB903" s="75"/>
      <c r="CC903" s="75"/>
      <c r="CD903" s="75"/>
      <c r="CE903" s="75"/>
      <c r="CF903" s="75"/>
      <c r="CG903" s="75"/>
      <c r="CH903" s="75"/>
      <c r="CI903" s="75"/>
      <c r="CJ903" s="75"/>
      <c r="CK903" s="75"/>
      <c r="CL903" s="75"/>
      <c r="CM903" s="75"/>
      <c r="CN903" s="75"/>
      <c r="CO903" s="75"/>
      <c r="CP903" s="75"/>
      <c r="CQ903" s="75"/>
      <c r="CR903" s="75"/>
      <c r="CS903" s="75"/>
      <c r="CT903" s="75"/>
      <c r="CU903" s="75"/>
      <c r="CV903" s="75"/>
      <c r="CW903" s="75"/>
    </row>
    <row r="904" spans="1:101" ht="1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  <c r="BR904" s="75"/>
      <c r="BS904" s="75"/>
      <c r="BT904" s="75"/>
      <c r="BU904" s="75"/>
      <c r="BV904" s="75"/>
      <c r="BW904" s="75"/>
      <c r="BX904" s="75"/>
      <c r="BY904" s="75"/>
      <c r="BZ904" s="75"/>
      <c r="CA904" s="75"/>
      <c r="CB904" s="75"/>
      <c r="CC904" s="75"/>
      <c r="CD904" s="75"/>
      <c r="CE904" s="75"/>
      <c r="CF904" s="75"/>
      <c r="CG904" s="75"/>
      <c r="CH904" s="75"/>
      <c r="CI904" s="75"/>
      <c r="CJ904" s="75"/>
      <c r="CK904" s="75"/>
      <c r="CL904" s="75"/>
      <c r="CM904" s="75"/>
      <c r="CN904" s="75"/>
      <c r="CO904" s="75"/>
      <c r="CP904" s="75"/>
      <c r="CQ904" s="75"/>
      <c r="CR904" s="75"/>
      <c r="CS904" s="75"/>
      <c r="CT904" s="75"/>
      <c r="CU904" s="75"/>
      <c r="CV904" s="75"/>
      <c r="CW904" s="75"/>
    </row>
    <row r="905" spans="1:101" ht="1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  <c r="BR905" s="75"/>
      <c r="BS905" s="75"/>
      <c r="BT905" s="75"/>
      <c r="BU905" s="75"/>
      <c r="BV905" s="75"/>
      <c r="BW905" s="75"/>
      <c r="BX905" s="75"/>
      <c r="BY905" s="75"/>
      <c r="BZ905" s="75"/>
      <c r="CA905" s="75"/>
      <c r="CB905" s="75"/>
      <c r="CC905" s="75"/>
      <c r="CD905" s="75"/>
      <c r="CE905" s="75"/>
      <c r="CF905" s="75"/>
      <c r="CG905" s="75"/>
      <c r="CH905" s="75"/>
      <c r="CI905" s="75"/>
      <c r="CJ905" s="75"/>
      <c r="CK905" s="75"/>
      <c r="CL905" s="75"/>
      <c r="CM905" s="75"/>
      <c r="CN905" s="75"/>
      <c r="CO905" s="75"/>
      <c r="CP905" s="75"/>
      <c r="CQ905" s="75"/>
      <c r="CR905" s="75"/>
      <c r="CS905" s="75"/>
      <c r="CT905" s="75"/>
      <c r="CU905" s="75"/>
      <c r="CV905" s="75"/>
      <c r="CW905" s="75"/>
    </row>
    <row r="906" spans="1:101" ht="1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  <c r="BR906" s="75"/>
      <c r="BS906" s="75"/>
      <c r="BT906" s="75"/>
      <c r="BU906" s="75"/>
      <c r="BV906" s="75"/>
      <c r="BW906" s="75"/>
      <c r="BX906" s="75"/>
      <c r="BY906" s="75"/>
      <c r="BZ906" s="75"/>
      <c r="CA906" s="75"/>
      <c r="CB906" s="75"/>
      <c r="CC906" s="75"/>
      <c r="CD906" s="75"/>
      <c r="CE906" s="75"/>
      <c r="CF906" s="75"/>
      <c r="CG906" s="75"/>
      <c r="CH906" s="75"/>
      <c r="CI906" s="75"/>
      <c r="CJ906" s="75"/>
      <c r="CK906" s="75"/>
      <c r="CL906" s="75"/>
      <c r="CM906" s="75"/>
      <c r="CN906" s="75"/>
      <c r="CO906" s="75"/>
      <c r="CP906" s="75"/>
      <c r="CQ906" s="75"/>
      <c r="CR906" s="75"/>
      <c r="CS906" s="75"/>
      <c r="CT906" s="75"/>
      <c r="CU906" s="75"/>
      <c r="CV906" s="75"/>
      <c r="CW906" s="75"/>
    </row>
    <row r="907" spans="1:101" ht="1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  <c r="BT907" s="75"/>
      <c r="BU907" s="75"/>
      <c r="BV907" s="75"/>
      <c r="BW907" s="75"/>
      <c r="BX907" s="75"/>
      <c r="BY907" s="75"/>
      <c r="BZ907" s="75"/>
      <c r="CA907" s="75"/>
      <c r="CB907" s="75"/>
      <c r="CC907" s="75"/>
      <c r="CD907" s="75"/>
      <c r="CE907" s="75"/>
      <c r="CF907" s="75"/>
      <c r="CG907" s="75"/>
      <c r="CH907" s="75"/>
      <c r="CI907" s="75"/>
      <c r="CJ907" s="75"/>
      <c r="CK907" s="75"/>
      <c r="CL907" s="75"/>
      <c r="CM907" s="75"/>
      <c r="CN907" s="75"/>
      <c r="CO907" s="75"/>
      <c r="CP907" s="75"/>
      <c r="CQ907" s="75"/>
      <c r="CR907" s="75"/>
      <c r="CS907" s="75"/>
      <c r="CT907" s="75"/>
      <c r="CU907" s="75"/>
      <c r="CV907" s="75"/>
      <c r="CW907" s="75"/>
    </row>
    <row r="908" spans="1:101" ht="1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  <c r="BR908" s="75"/>
      <c r="BS908" s="75"/>
      <c r="BT908" s="75"/>
      <c r="BU908" s="75"/>
      <c r="BV908" s="75"/>
      <c r="BW908" s="75"/>
      <c r="BX908" s="75"/>
      <c r="BY908" s="75"/>
      <c r="BZ908" s="75"/>
      <c r="CA908" s="75"/>
      <c r="CB908" s="75"/>
      <c r="CC908" s="75"/>
      <c r="CD908" s="75"/>
      <c r="CE908" s="75"/>
      <c r="CF908" s="75"/>
      <c r="CG908" s="75"/>
      <c r="CH908" s="75"/>
      <c r="CI908" s="75"/>
      <c r="CJ908" s="75"/>
      <c r="CK908" s="75"/>
      <c r="CL908" s="75"/>
      <c r="CM908" s="75"/>
      <c r="CN908" s="75"/>
      <c r="CO908" s="75"/>
      <c r="CP908" s="75"/>
      <c r="CQ908" s="75"/>
      <c r="CR908" s="75"/>
      <c r="CS908" s="75"/>
      <c r="CT908" s="75"/>
      <c r="CU908" s="75"/>
      <c r="CV908" s="75"/>
      <c r="CW908" s="75"/>
    </row>
    <row r="909" spans="1:101" ht="1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  <c r="BR909" s="75"/>
      <c r="BS909" s="75"/>
      <c r="BT909" s="75"/>
      <c r="BU909" s="75"/>
      <c r="BV909" s="75"/>
      <c r="BW909" s="75"/>
      <c r="BX909" s="75"/>
      <c r="BY909" s="75"/>
      <c r="BZ909" s="75"/>
      <c r="CA909" s="75"/>
      <c r="CB909" s="75"/>
      <c r="CC909" s="75"/>
      <c r="CD909" s="75"/>
      <c r="CE909" s="75"/>
      <c r="CF909" s="75"/>
      <c r="CG909" s="75"/>
      <c r="CH909" s="75"/>
      <c r="CI909" s="75"/>
      <c r="CJ909" s="75"/>
      <c r="CK909" s="75"/>
      <c r="CL909" s="75"/>
      <c r="CM909" s="75"/>
      <c r="CN909" s="75"/>
      <c r="CO909" s="75"/>
      <c r="CP909" s="75"/>
      <c r="CQ909" s="75"/>
      <c r="CR909" s="75"/>
      <c r="CS909" s="75"/>
      <c r="CT909" s="75"/>
      <c r="CU909" s="75"/>
      <c r="CV909" s="75"/>
      <c r="CW909" s="75"/>
    </row>
    <row r="910" spans="1:101" ht="1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  <c r="BR910" s="75"/>
      <c r="BS910" s="75"/>
      <c r="BT910" s="75"/>
      <c r="BU910" s="75"/>
      <c r="BV910" s="75"/>
      <c r="BW910" s="75"/>
      <c r="BX910" s="75"/>
      <c r="BY910" s="75"/>
      <c r="BZ910" s="75"/>
      <c r="CA910" s="75"/>
      <c r="CB910" s="75"/>
      <c r="CC910" s="75"/>
      <c r="CD910" s="75"/>
      <c r="CE910" s="75"/>
      <c r="CF910" s="75"/>
      <c r="CG910" s="75"/>
      <c r="CH910" s="75"/>
      <c r="CI910" s="75"/>
      <c r="CJ910" s="75"/>
      <c r="CK910" s="75"/>
      <c r="CL910" s="75"/>
      <c r="CM910" s="75"/>
      <c r="CN910" s="75"/>
      <c r="CO910" s="75"/>
      <c r="CP910" s="75"/>
      <c r="CQ910" s="75"/>
      <c r="CR910" s="75"/>
      <c r="CS910" s="75"/>
      <c r="CT910" s="75"/>
      <c r="CU910" s="75"/>
      <c r="CV910" s="75"/>
      <c r="CW910" s="75"/>
    </row>
    <row r="911" spans="1:101" ht="1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  <c r="BR911" s="75"/>
      <c r="BS911" s="75"/>
      <c r="BT911" s="75"/>
      <c r="BU911" s="75"/>
      <c r="BV911" s="75"/>
      <c r="BW911" s="75"/>
      <c r="BX911" s="75"/>
      <c r="BY911" s="75"/>
      <c r="BZ911" s="75"/>
      <c r="CA911" s="75"/>
      <c r="CB911" s="75"/>
      <c r="CC911" s="75"/>
      <c r="CD911" s="75"/>
      <c r="CE911" s="75"/>
      <c r="CF911" s="75"/>
      <c r="CG911" s="75"/>
      <c r="CH911" s="75"/>
      <c r="CI911" s="75"/>
      <c r="CJ911" s="75"/>
      <c r="CK911" s="75"/>
      <c r="CL911" s="75"/>
      <c r="CM911" s="75"/>
      <c r="CN911" s="75"/>
      <c r="CO911" s="75"/>
      <c r="CP911" s="75"/>
      <c r="CQ911" s="75"/>
      <c r="CR911" s="75"/>
      <c r="CS911" s="75"/>
      <c r="CT911" s="75"/>
      <c r="CU911" s="75"/>
      <c r="CV911" s="75"/>
      <c r="CW911" s="75"/>
    </row>
    <row r="912" spans="1:101" ht="1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  <c r="BR912" s="75"/>
      <c r="BS912" s="75"/>
      <c r="BT912" s="75"/>
      <c r="BU912" s="75"/>
      <c r="BV912" s="75"/>
      <c r="BW912" s="75"/>
      <c r="BX912" s="75"/>
      <c r="BY912" s="75"/>
      <c r="BZ912" s="75"/>
      <c r="CA912" s="75"/>
      <c r="CB912" s="75"/>
      <c r="CC912" s="75"/>
      <c r="CD912" s="75"/>
      <c r="CE912" s="75"/>
      <c r="CF912" s="75"/>
      <c r="CG912" s="75"/>
      <c r="CH912" s="75"/>
      <c r="CI912" s="75"/>
      <c r="CJ912" s="75"/>
      <c r="CK912" s="75"/>
      <c r="CL912" s="75"/>
      <c r="CM912" s="75"/>
      <c r="CN912" s="75"/>
      <c r="CO912" s="75"/>
      <c r="CP912" s="75"/>
      <c r="CQ912" s="75"/>
      <c r="CR912" s="75"/>
      <c r="CS912" s="75"/>
      <c r="CT912" s="75"/>
      <c r="CU912" s="75"/>
      <c r="CV912" s="75"/>
      <c r="CW912" s="75"/>
    </row>
    <row r="913" spans="1:101" ht="1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  <c r="BR913" s="75"/>
      <c r="BS913" s="75"/>
      <c r="BT913" s="75"/>
      <c r="BU913" s="75"/>
      <c r="BV913" s="75"/>
      <c r="BW913" s="75"/>
      <c r="BX913" s="75"/>
      <c r="BY913" s="75"/>
      <c r="BZ913" s="75"/>
      <c r="CA913" s="75"/>
      <c r="CB913" s="75"/>
      <c r="CC913" s="75"/>
      <c r="CD913" s="75"/>
      <c r="CE913" s="75"/>
      <c r="CF913" s="75"/>
      <c r="CG913" s="75"/>
      <c r="CH913" s="75"/>
      <c r="CI913" s="75"/>
      <c r="CJ913" s="75"/>
      <c r="CK913" s="75"/>
      <c r="CL913" s="75"/>
      <c r="CM913" s="75"/>
      <c r="CN913" s="75"/>
      <c r="CO913" s="75"/>
      <c r="CP913" s="75"/>
      <c r="CQ913" s="75"/>
      <c r="CR913" s="75"/>
      <c r="CS913" s="75"/>
      <c r="CT913" s="75"/>
      <c r="CU913" s="75"/>
      <c r="CV913" s="75"/>
      <c r="CW913" s="75"/>
    </row>
    <row r="914" spans="1:101" ht="1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  <c r="BR914" s="75"/>
      <c r="BS914" s="75"/>
      <c r="BT914" s="75"/>
      <c r="BU914" s="75"/>
      <c r="BV914" s="75"/>
      <c r="BW914" s="75"/>
      <c r="BX914" s="75"/>
      <c r="BY914" s="75"/>
      <c r="BZ914" s="75"/>
      <c r="CA914" s="75"/>
      <c r="CB914" s="75"/>
      <c r="CC914" s="75"/>
      <c r="CD914" s="75"/>
      <c r="CE914" s="75"/>
      <c r="CF914" s="75"/>
      <c r="CG914" s="75"/>
      <c r="CH914" s="75"/>
      <c r="CI914" s="75"/>
      <c r="CJ914" s="75"/>
      <c r="CK914" s="75"/>
      <c r="CL914" s="75"/>
      <c r="CM914" s="75"/>
      <c r="CN914" s="75"/>
      <c r="CO914" s="75"/>
      <c r="CP914" s="75"/>
      <c r="CQ914" s="75"/>
      <c r="CR914" s="75"/>
      <c r="CS914" s="75"/>
      <c r="CT914" s="75"/>
      <c r="CU914" s="75"/>
      <c r="CV914" s="75"/>
      <c r="CW914" s="75"/>
    </row>
    <row r="915" spans="1:101" ht="1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  <c r="BR915" s="75"/>
      <c r="BS915" s="75"/>
      <c r="BT915" s="75"/>
      <c r="BU915" s="75"/>
      <c r="BV915" s="75"/>
      <c r="BW915" s="75"/>
      <c r="BX915" s="75"/>
      <c r="BY915" s="75"/>
      <c r="BZ915" s="75"/>
      <c r="CA915" s="75"/>
      <c r="CB915" s="75"/>
      <c r="CC915" s="75"/>
      <c r="CD915" s="75"/>
      <c r="CE915" s="75"/>
      <c r="CF915" s="75"/>
      <c r="CG915" s="75"/>
      <c r="CH915" s="75"/>
      <c r="CI915" s="75"/>
      <c r="CJ915" s="75"/>
      <c r="CK915" s="75"/>
      <c r="CL915" s="75"/>
      <c r="CM915" s="75"/>
      <c r="CN915" s="75"/>
      <c r="CO915" s="75"/>
      <c r="CP915" s="75"/>
      <c r="CQ915" s="75"/>
      <c r="CR915" s="75"/>
      <c r="CS915" s="75"/>
      <c r="CT915" s="75"/>
      <c r="CU915" s="75"/>
      <c r="CV915" s="75"/>
      <c r="CW915" s="75"/>
    </row>
    <row r="916" spans="1:101" ht="1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  <c r="BR916" s="75"/>
      <c r="BS916" s="75"/>
      <c r="BT916" s="75"/>
      <c r="BU916" s="75"/>
      <c r="BV916" s="75"/>
      <c r="BW916" s="75"/>
      <c r="BX916" s="75"/>
      <c r="BY916" s="75"/>
      <c r="BZ916" s="75"/>
      <c r="CA916" s="75"/>
      <c r="CB916" s="75"/>
      <c r="CC916" s="75"/>
      <c r="CD916" s="75"/>
      <c r="CE916" s="75"/>
      <c r="CF916" s="75"/>
      <c r="CG916" s="75"/>
      <c r="CH916" s="75"/>
      <c r="CI916" s="75"/>
      <c r="CJ916" s="75"/>
      <c r="CK916" s="75"/>
      <c r="CL916" s="75"/>
      <c r="CM916" s="75"/>
      <c r="CN916" s="75"/>
      <c r="CO916" s="75"/>
      <c r="CP916" s="75"/>
      <c r="CQ916" s="75"/>
      <c r="CR916" s="75"/>
      <c r="CS916" s="75"/>
      <c r="CT916" s="75"/>
      <c r="CU916" s="75"/>
      <c r="CV916" s="75"/>
      <c r="CW916" s="75"/>
    </row>
    <row r="917" spans="1:101" ht="1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  <c r="BR917" s="75"/>
      <c r="BS917" s="75"/>
      <c r="BT917" s="75"/>
      <c r="BU917" s="75"/>
      <c r="BV917" s="75"/>
      <c r="BW917" s="75"/>
      <c r="BX917" s="75"/>
      <c r="BY917" s="75"/>
      <c r="BZ917" s="75"/>
      <c r="CA917" s="75"/>
      <c r="CB917" s="75"/>
      <c r="CC917" s="75"/>
      <c r="CD917" s="75"/>
      <c r="CE917" s="75"/>
      <c r="CF917" s="75"/>
      <c r="CG917" s="75"/>
      <c r="CH917" s="75"/>
      <c r="CI917" s="75"/>
      <c r="CJ917" s="75"/>
      <c r="CK917" s="75"/>
      <c r="CL917" s="75"/>
      <c r="CM917" s="75"/>
      <c r="CN917" s="75"/>
      <c r="CO917" s="75"/>
      <c r="CP917" s="75"/>
      <c r="CQ917" s="75"/>
      <c r="CR917" s="75"/>
      <c r="CS917" s="75"/>
      <c r="CT917" s="75"/>
      <c r="CU917" s="75"/>
      <c r="CV917" s="75"/>
      <c r="CW917" s="75"/>
    </row>
    <row r="918" spans="1:101" ht="1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  <c r="BR918" s="75"/>
      <c r="BS918" s="75"/>
      <c r="BT918" s="75"/>
      <c r="BU918" s="75"/>
      <c r="BV918" s="75"/>
      <c r="BW918" s="75"/>
      <c r="BX918" s="75"/>
      <c r="BY918" s="75"/>
      <c r="BZ918" s="75"/>
      <c r="CA918" s="75"/>
      <c r="CB918" s="75"/>
      <c r="CC918" s="75"/>
      <c r="CD918" s="75"/>
      <c r="CE918" s="75"/>
      <c r="CF918" s="75"/>
      <c r="CG918" s="75"/>
      <c r="CH918" s="75"/>
      <c r="CI918" s="75"/>
      <c r="CJ918" s="75"/>
      <c r="CK918" s="75"/>
      <c r="CL918" s="75"/>
      <c r="CM918" s="75"/>
      <c r="CN918" s="75"/>
      <c r="CO918" s="75"/>
      <c r="CP918" s="75"/>
      <c r="CQ918" s="75"/>
      <c r="CR918" s="75"/>
      <c r="CS918" s="75"/>
      <c r="CT918" s="75"/>
      <c r="CU918" s="75"/>
      <c r="CV918" s="75"/>
      <c r="CW918" s="75"/>
    </row>
    <row r="919" spans="1:101" ht="1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  <c r="BR919" s="75"/>
      <c r="BS919" s="75"/>
      <c r="BT919" s="75"/>
      <c r="BU919" s="75"/>
      <c r="BV919" s="75"/>
      <c r="BW919" s="75"/>
      <c r="BX919" s="75"/>
      <c r="BY919" s="75"/>
      <c r="BZ919" s="75"/>
      <c r="CA919" s="75"/>
      <c r="CB919" s="75"/>
      <c r="CC919" s="75"/>
      <c r="CD919" s="75"/>
      <c r="CE919" s="75"/>
      <c r="CF919" s="75"/>
      <c r="CG919" s="75"/>
      <c r="CH919" s="75"/>
      <c r="CI919" s="75"/>
      <c r="CJ919" s="75"/>
      <c r="CK919" s="75"/>
      <c r="CL919" s="75"/>
      <c r="CM919" s="75"/>
      <c r="CN919" s="75"/>
      <c r="CO919" s="75"/>
      <c r="CP919" s="75"/>
      <c r="CQ919" s="75"/>
      <c r="CR919" s="75"/>
      <c r="CS919" s="75"/>
      <c r="CT919" s="75"/>
      <c r="CU919" s="75"/>
      <c r="CV919" s="75"/>
      <c r="CW919" s="75"/>
    </row>
    <row r="920" spans="1:101" ht="1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  <c r="BR920" s="75"/>
      <c r="BS920" s="75"/>
      <c r="BT920" s="75"/>
      <c r="BU920" s="75"/>
      <c r="BV920" s="75"/>
      <c r="BW920" s="75"/>
      <c r="BX920" s="75"/>
      <c r="BY920" s="75"/>
      <c r="BZ920" s="75"/>
      <c r="CA920" s="75"/>
      <c r="CB920" s="75"/>
      <c r="CC920" s="75"/>
      <c r="CD920" s="75"/>
      <c r="CE920" s="75"/>
      <c r="CF920" s="75"/>
      <c r="CG920" s="75"/>
      <c r="CH920" s="75"/>
      <c r="CI920" s="75"/>
      <c r="CJ920" s="75"/>
      <c r="CK920" s="75"/>
      <c r="CL920" s="75"/>
      <c r="CM920" s="75"/>
      <c r="CN920" s="75"/>
      <c r="CO920" s="75"/>
      <c r="CP920" s="75"/>
      <c r="CQ920" s="75"/>
      <c r="CR920" s="75"/>
      <c r="CS920" s="75"/>
      <c r="CT920" s="75"/>
      <c r="CU920" s="75"/>
      <c r="CV920" s="75"/>
      <c r="CW920" s="75"/>
    </row>
    <row r="921" spans="1:101" ht="1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  <c r="BR921" s="75"/>
      <c r="BS921" s="75"/>
      <c r="BT921" s="75"/>
      <c r="BU921" s="75"/>
      <c r="BV921" s="75"/>
      <c r="BW921" s="75"/>
      <c r="BX921" s="75"/>
      <c r="BY921" s="75"/>
      <c r="BZ921" s="75"/>
      <c r="CA921" s="75"/>
      <c r="CB921" s="75"/>
      <c r="CC921" s="75"/>
      <c r="CD921" s="75"/>
      <c r="CE921" s="75"/>
      <c r="CF921" s="75"/>
      <c r="CG921" s="75"/>
      <c r="CH921" s="75"/>
      <c r="CI921" s="75"/>
      <c r="CJ921" s="75"/>
      <c r="CK921" s="75"/>
      <c r="CL921" s="75"/>
      <c r="CM921" s="75"/>
      <c r="CN921" s="75"/>
      <c r="CO921" s="75"/>
      <c r="CP921" s="75"/>
      <c r="CQ921" s="75"/>
      <c r="CR921" s="75"/>
      <c r="CS921" s="75"/>
      <c r="CT921" s="75"/>
      <c r="CU921" s="75"/>
      <c r="CV921" s="75"/>
      <c r="CW921" s="75"/>
    </row>
    <row r="922" spans="1:101" ht="1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  <c r="BR922" s="75"/>
      <c r="BS922" s="75"/>
      <c r="BT922" s="75"/>
      <c r="BU922" s="75"/>
      <c r="BV922" s="75"/>
      <c r="BW922" s="75"/>
      <c r="BX922" s="75"/>
      <c r="BY922" s="75"/>
      <c r="BZ922" s="75"/>
      <c r="CA922" s="75"/>
      <c r="CB922" s="75"/>
      <c r="CC922" s="75"/>
      <c r="CD922" s="75"/>
      <c r="CE922" s="75"/>
      <c r="CF922" s="75"/>
      <c r="CG922" s="75"/>
      <c r="CH922" s="75"/>
      <c r="CI922" s="75"/>
      <c r="CJ922" s="75"/>
      <c r="CK922" s="75"/>
      <c r="CL922" s="75"/>
      <c r="CM922" s="75"/>
      <c r="CN922" s="75"/>
      <c r="CO922" s="75"/>
      <c r="CP922" s="75"/>
      <c r="CQ922" s="75"/>
      <c r="CR922" s="75"/>
      <c r="CS922" s="75"/>
      <c r="CT922" s="75"/>
      <c r="CU922" s="75"/>
      <c r="CV922" s="75"/>
      <c r="CW922" s="75"/>
    </row>
    <row r="923" spans="1:101" ht="1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  <c r="CC923" s="75"/>
      <c r="CD923" s="75"/>
      <c r="CE923" s="75"/>
      <c r="CF923" s="75"/>
      <c r="CG923" s="75"/>
      <c r="CH923" s="75"/>
      <c r="CI923" s="75"/>
      <c r="CJ923" s="75"/>
      <c r="CK923" s="75"/>
      <c r="CL923" s="75"/>
      <c r="CM923" s="75"/>
      <c r="CN923" s="75"/>
      <c r="CO923" s="75"/>
      <c r="CP923" s="75"/>
      <c r="CQ923" s="75"/>
      <c r="CR923" s="75"/>
      <c r="CS923" s="75"/>
      <c r="CT923" s="75"/>
      <c r="CU923" s="75"/>
      <c r="CV923" s="75"/>
      <c r="CW923" s="75"/>
    </row>
    <row r="924" spans="1:101" ht="1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  <c r="BR924" s="75"/>
      <c r="BS924" s="75"/>
      <c r="BT924" s="75"/>
      <c r="BU924" s="75"/>
      <c r="BV924" s="75"/>
      <c r="BW924" s="75"/>
      <c r="BX924" s="75"/>
      <c r="BY924" s="75"/>
      <c r="BZ924" s="75"/>
      <c r="CA924" s="75"/>
      <c r="CB924" s="75"/>
      <c r="CC924" s="75"/>
      <c r="CD924" s="75"/>
      <c r="CE924" s="75"/>
      <c r="CF924" s="75"/>
      <c r="CG924" s="75"/>
      <c r="CH924" s="75"/>
      <c r="CI924" s="75"/>
      <c r="CJ924" s="75"/>
      <c r="CK924" s="75"/>
      <c r="CL924" s="75"/>
      <c r="CM924" s="75"/>
      <c r="CN924" s="75"/>
      <c r="CO924" s="75"/>
      <c r="CP924" s="75"/>
      <c r="CQ924" s="75"/>
      <c r="CR924" s="75"/>
      <c r="CS924" s="75"/>
      <c r="CT924" s="75"/>
      <c r="CU924" s="75"/>
      <c r="CV924" s="75"/>
      <c r="CW924" s="75"/>
    </row>
    <row r="925" spans="1:101" ht="1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  <c r="CC925" s="75"/>
      <c r="CD925" s="75"/>
      <c r="CE925" s="75"/>
      <c r="CF925" s="75"/>
      <c r="CG925" s="75"/>
      <c r="CH925" s="75"/>
      <c r="CI925" s="75"/>
      <c r="CJ925" s="75"/>
      <c r="CK925" s="75"/>
      <c r="CL925" s="75"/>
      <c r="CM925" s="75"/>
      <c r="CN925" s="75"/>
      <c r="CO925" s="75"/>
      <c r="CP925" s="75"/>
      <c r="CQ925" s="75"/>
      <c r="CR925" s="75"/>
      <c r="CS925" s="75"/>
      <c r="CT925" s="75"/>
      <c r="CU925" s="75"/>
      <c r="CV925" s="75"/>
      <c r="CW925" s="75"/>
    </row>
    <row r="926" spans="1:101" ht="1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  <c r="CC926" s="75"/>
      <c r="CD926" s="75"/>
      <c r="CE926" s="75"/>
      <c r="CF926" s="75"/>
      <c r="CG926" s="75"/>
      <c r="CH926" s="75"/>
      <c r="CI926" s="75"/>
      <c r="CJ926" s="75"/>
      <c r="CK926" s="75"/>
      <c r="CL926" s="75"/>
      <c r="CM926" s="75"/>
      <c r="CN926" s="75"/>
      <c r="CO926" s="75"/>
      <c r="CP926" s="75"/>
      <c r="CQ926" s="75"/>
      <c r="CR926" s="75"/>
      <c r="CS926" s="75"/>
      <c r="CT926" s="75"/>
      <c r="CU926" s="75"/>
      <c r="CV926" s="75"/>
      <c r="CW926" s="75"/>
    </row>
    <row r="927" spans="1:101" ht="1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  <c r="BR927" s="75"/>
      <c r="BS927" s="75"/>
      <c r="BT927" s="75"/>
      <c r="BU927" s="75"/>
      <c r="BV927" s="75"/>
      <c r="BW927" s="75"/>
      <c r="BX927" s="75"/>
      <c r="BY927" s="75"/>
      <c r="BZ927" s="75"/>
      <c r="CA927" s="75"/>
      <c r="CB927" s="75"/>
      <c r="CC927" s="75"/>
      <c r="CD927" s="75"/>
      <c r="CE927" s="75"/>
      <c r="CF927" s="75"/>
      <c r="CG927" s="75"/>
      <c r="CH927" s="75"/>
      <c r="CI927" s="75"/>
      <c r="CJ927" s="75"/>
      <c r="CK927" s="75"/>
      <c r="CL927" s="75"/>
      <c r="CM927" s="75"/>
      <c r="CN927" s="75"/>
      <c r="CO927" s="75"/>
      <c r="CP927" s="75"/>
      <c r="CQ927" s="75"/>
      <c r="CR927" s="75"/>
      <c r="CS927" s="75"/>
      <c r="CT927" s="75"/>
      <c r="CU927" s="75"/>
      <c r="CV927" s="75"/>
      <c r="CW927" s="75"/>
    </row>
    <row r="928" spans="1:101" ht="1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  <c r="BR928" s="75"/>
      <c r="BS928" s="75"/>
      <c r="BT928" s="75"/>
      <c r="BU928" s="75"/>
      <c r="BV928" s="75"/>
      <c r="BW928" s="75"/>
      <c r="BX928" s="75"/>
      <c r="BY928" s="75"/>
      <c r="BZ928" s="75"/>
      <c r="CA928" s="75"/>
      <c r="CB928" s="75"/>
      <c r="CC928" s="75"/>
      <c r="CD928" s="75"/>
      <c r="CE928" s="75"/>
      <c r="CF928" s="75"/>
      <c r="CG928" s="75"/>
      <c r="CH928" s="75"/>
      <c r="CI928" s="75"/>
      <c r="CJ928" s="75"/>
      <c r="CK928" s="75"/>
      <c r="CL928" s="75"/>
      <c r="CM928" s="75"/>
      <c r="CN928" s="75"/>
      <c r="CO928" s="75"/>
      <c r="CP928" s="75"/>
      <c r="CQ928" s="75"/>
      <c r="CR928" s="75"/>
      <c r="CS928" s="75"/>
      <c r="CT928" s="75"/>
      <c r="CU928" s="75"/>
      <c r="CV928" s="75"/>
      <c r="CW928" s="75"/>
    </row>
    <row r="929" spans="1:101" ht="1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  <c r="BR929" s="75"/>
      <c r="BS929" s="75"/>
      <c r="BT929" s="75"/>
      <c r="BU929" s="75"/>
      <c r="BV929" s="75"/>
      <c r="BW929" s="75"/>
      <c r="BX929" s="75"/>
      <c r="BY929" s="75"/>
      <c r="BZ929" s="75"/>
      <c r="CA929" s="75"/>
      <c r="CB929" s="75"/>
      <c r="CC929" s="75"/>
      <c r="CD929" s="75"/>
      <c r="CE929" s="75"/>
      <c r="CF929" s="75"/>
      <c r="CG929" s="75"/>
      <c r="CH929" s="75"/>
      <c r="CI929" s="75"/>
      <c r="CJ929" s="75"/>
      <c r="CK929" s="75"/>
      <c r="CL929" s="75"/>
      <c r="CM929" s="75"/>
      <c r="CN929" s="75"/>
      <c r="CO929" s="75"/>
      <c r="CP929" s="75"/>
      <c r="CQ929" s="75"/>
      <c r="CR929" s="75"/>
      <c r="CS929" s="75"/>
      <c r="CT929" s="75"/>
      <c r="CU929" s="75"/>
      <c r="CV929" s="75"/>
      <c r="CW929" s="75"/>
    </row>
    <row r="930" spans="1:101" ht="1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  <c r="BR930" s="75"/>
      <c r="BS930" s="75"/>
      <c r="BT930" s="75"/>
      <c r="BU930" s="75"/>
      <c r="BV930" s="75"/>
      <c r="BW930" s="75"/>
      <c r="BX930" s="75"/>
      <c r="BY930" s="75"/>
      <c r="BZ930" s="75"/>
      <c r="CA930" s="75"/>
      <c r="CB930" s="75"/>
      <c r="CC930" s="75"/>
      <c r="CD930" s="75"/>
      <c r="CE930" s="75"/>
      <c r="CF930" s="75"/>
      <c r="CG930" s="75"/>
      <c r="CH930" s="75"/>
      <c r="CI930" s="75"/>
      <c r="CJ930" s="75"/>
      <c r="CK930" s="75"/>
      <c r="CL930" s="75"/>
      <c r="CM930" s="75"/>
      <c r="CN930" s="75"/>
      <c r="CO930" s="75"/>
      <c r="CP930" s="75"/>
      <c r="CQ930" s="75"/>
      <c r="CR930" s="75"/>
      <c r="CS930" s="75"/>
      <c r="CT930" s="75"/>
      <c r="CU930" s="75"/>
      <c r="CV930" s="75"/>
      <c r="CW930" s="75"/>
    </row>
    <row r="931" spans="1:101" ht="1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  <c r="BR931" s="75"/>
      <c r="BS931" s="75"/>
      <c r="BT931" s="75"/>
      <c r="BU931" s="75"/>
      <c r="BV931" s="75"/>
      <c r="BW931" s="75"/>
      <c r="BX931" s="75"/>
      <c r="BY931" s="75"/>
      <c r="BZ931" s="75"/>
      <c r="CA931" s="75"/>
      <c r="CB931" s="75"/>
      <c r="CC931" s="75"/>
      <c r="CD931" s="75"/>
      <c r="CE931" s="75"/>
      <c r="CF931" s="75"/>
      <c r="CG931" s="75"/>
      <c r="CH931" s="75"/>
      <c r="CI931" s="75"/>
      <c r="CJ931" s="75"/>
      <c r="CK931" s="75"/>
      <c r="CL931" s="75"/>
      <c r="CM931" s="75"/>
      <c r="CN931" s="75"/>
      <c r="CO931" s="75"/>
      <c r="CP931" s="75"/>
      <c r="CQ931" s="75"/>
      <c r="CR931" s="75"/>
      <c r="CS931" s="75"/>
      <c r="CT931" s="75"/>
      <c r="CU931" s="75"/>
      <c r="CV931" s="75"/>
      <c r="CW931" s="75"/>
    </row>
    <row r="932" spans="1:101" ht="1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  <c r="BR932" s="75"/>
      <c r="BS932" s="75"/>
      <c r="BT932" s="75"/>
      <c r="BU932" s="75"/>
      <c r="BV932" s="75"/>
      <c r="BW932" s="75"/>
      <c r="BX932" s="75"/>
      <c r="BY932" s="75"/>
      <c r="BZ932" s="75"/>
      <c r="CA932" s="75"/>
      <c r="CB932" s="75"/>
      <c r="CC932" s="75"/>
      <c r="CD932" s="75"/>
      <c r="CE932" s="75"/>
      <c r="CF932" s="75"/>
      <c r="CG932" s="75"/>
      <c r="CH932" s="75"/>
      <c r="CI932" s="75"/>
      <c r="CJ932" s="75"/>
      <c r="CK932" s="75"/>
      <c r="CL932" s="75"/>
      <c r="CM932" s="75"/>
      <c r="CN932" s="75"/>
      <c r="CO932" s="75"/>
      <c r="CP932" s="75"/>
      <c r="CQ932" s="75"/>
      <c r="CR932" s="75"/>
      <c r="CS932" s="75"/>
      <c r="CT932" s="75"/>
      <c r="CU932" s="75"/>
      <c r="CV932" s="75"/>
      <c r="CW932" s="75"/>
    </row>
    <row r="933" spans="1:101" ht="1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  <c r="BR933" s="75"/>
      <c r="BS933" s="75"/>
      <c r="BT933" s="75"/>
      <c r="BU933" s="75"/>
      <c r="BV933" s="75"/>
      <c r="BW933" s="75"/>
      <c r="BX933" s="75"/>
      <c r="BY933" s="75"/>
      <c r="BZ933" s="75"/>
      <c r="CA933" s="75"/>
      <c r="CB933" s="75"/>
      <c r="CC933" s="75"/>
      <c r="CD933" s="75"/>
      <c r="CE933" s="75"/>
      <c r="CF933" s="75"/>
      <c r="CG933" s="75"/>
      <c r="CH933" s="75"/>
      <c r="CI933" s="75"/>
      <c r="CJ933" s="75"/>
      <c r="CK933" s="75"/>
      <c r="CL933" s="75"/>
      <c r="CM933" s="75"/>
      <c r="CN933" s="75"/>
      <c r="CO933" s="75"/>
      <c r="CP933" s="75"/>
      <c r="CQ933" s="75"/>
      <c r="CR933" s="75"/>
      <c r="CS933" s="75"/>
      <c r="CT933" s="75"/>
      <c r="CU933" s="75"/>
      <c r="CV933" s="75"/>
      <c r="CW933" s="75"/>
    </row>
    <row r="934" spans="1:101" ht="1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  <c r="BR934" s="75"/>
      <c r="BS934" s="75"/>
      <c r="BT934" s="75"/>
      <c r="BU934" s="75"/>
      <c r="BV934" s="75"/>
      <c r="BW934" s="75"/>
      <c r="BX934" s="75"/>
      <c r="BY934" s="75"/>
      <c r="BZ934" s="75"/>
      <c r="CA934" s="75"/>
      <c r="CB934" s="75"/>
      <c r="CC934" s="75"/>
      <c r="CD934" s="75"/>
      <c r="CE934" s="75"/>
      <c r="CF934" s="75"/>
      <c r="CG934" s="75"/>
      <c r="CH934" s="75"/>
      <c r="CI934" s="75"/>
      <c r="CJ934" s="75"/>
      <c r="CK934" s="75"/>
      <c r="CL934" s="75"/>
      <c r="CM934" s="75"/>
      <c r="CN934" s="75"/>
      <c r="CO934" s="75"/>
      <c r="CP934" s="75"/>
      <c r="CQ934" s="75"/>
      <c r="CR934" s="75"/>
      <c r="CS934" s="75"/>
      <c r="CT934" s="75"/>
      <c r="CU934" s="75"/>
      <c r="CV934" s="75"/>
      <c r="CW934" s="75"/>
    </row>
    <row r="935" spans="1:101" ht="1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  <c r="BR935" s="75"/>
      <c r="BS935" s="75"/>
      <c r="BT935" s="75"/>
      <c r="BU935" s="75"/>
      <c r="BV935" s="75"/>
      <c r="BW935" s="75"/>
      <c r="BX935" s="75"/>
      <c r="BY935" s="75"/>
      <c r="BZ935" s="75"/>
      <c r="CA935" s="75"/>
      <c r="CB935" s="75"/>
      <c r="CC935" s="75"/>
      <c r="CD935" s="75"/>
      <c r="CE935" s="75"/>
      <c r="CF935" s="75"/>
      <c r="CG935" s="75"/>
      <c r="CH935" s="75"/>
      <c r="CI935" s="75"/>
      <c r="CJ935" s="75"/>
      <c r="CK935" s="75"/>
      <c r="CL935" s="75"/>
      <c r="CM935" s="75"/>
      <c r="CN935" s="75"/>
      <c r="CO935" s="75"/>
      <c r="CP935" s="75"/>
      <c r="CQ935" s="75"/>
      <c r="CR935" s="75"/>
      <c r="CS935" s="75"/>
      <c r="CT935" s="75"/>
      <c r="CU935" s="75"/>
      <c r="CV935" s="75"/>
      <c r="CW935" s="75"/>
    </row>
    <row r="936" spans="1:101" ht="1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  <c r="BR936" s="75"/>
      <c r="BS936" s="75"/>
      <c r="BT936" s="75"/>
      <c r="BU936" s="75"/>
      <c r="BV936" s="75"/>
      <c r="BW936" s="75"/>
      <c r="BX936" s="75"/>
      <c r="BY936" s="75"/>
      <c r="BZ936" s="75"/>
      <c r="CA936" s="75"/>
      <c r="CB936" s="75"/>
      <c r="CC936" s="75"/>
      <c r="CD936" s="75"/>
      <c r="CE936" s="75"/>
      <c r="CF936" s="75"/>
      <c r="CG936" s="75"/>
      <c r="CH936" s="75"/>
      <c r="CI936" s="75"/>
      <c r="CJ936" s="75"/>
      <c r="CK936" s="75"/>
      <c r="CL936" s="75"/>
      <c r="CM936" s="75"/>
      <c r="CN936" s="75"/>
      <c r="CO936" s="75"/>
      <c r="CP936" s="75"/>
      <c r="CQ936" s="75"/>
      <c r="CR936" s="75"/>
      <c r="CS936" s="75"/>
      <c r="CT936" s="75"/>
      <c r="CU936" s="75"/>
      <c r="CV936" s="75"/>
      <c r="CW936" s="75"/>
    </row>
    <row r="937" spans="1:101" ht="1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  <c r="BR937" s="75"/>
      <c r="BS937" s="75"/>
      <c r="BT937" s="75"/>
      <c r="BU937" s="75"/>
      <c r="BV937" s="75"/>
      <c r="BW937" s="75"/>
      <c r="BX937" s="75"/>
      <c r="BY937" s="75"/>
      <c r="BZ937" s="75"/>
      <c r="CA937" s="75"/>
      <c r="CB937" s="75"/>
      <c r="CC937" s="75"/>
      <c r="CD937" s="75"/>
      <c r="CE937" s="75"/>
      <c r="CF937" s="75"/>
      <c r="CG937" s="75"/>
      <c r="CH937" s="75"/>
      <c r="CI937" s="75"/>
      <c r="CJ937" s="75"/>
      <c r="CK937" s="75"/>
      <c r="CL937" s="75"/>
      <c r="CM937" s="75"/>
      <c r="CN937" s="75"/>
      <c r="CO937" s="75"/>
      <c r="CP937" s="75"/>
      <c r="CQ937" s="75"/>
      <c r="CR937" s="75"/>
      <c r="CS937" s="75"/>
      <c r="CT937" s="75"/>
      <c r="CU937" s="75"/>
      <c r="CV937" s="75"/>
      <c r="CW937" s="75"/>
    </row>
    <row r="938" spans="1:101" ht="1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  <c r="BR938" s="75"/>
      <c r="BS938" s="75"/>
      <c r="BT938" s="75"/>
      <c r="BU938" s="75"/>
      <c r="BV938" s="75"/>
      <c r="BW938" s="75"/>
      <c r="BX938" s="75"/>
      <c r="BY938" s="75"/>
      <c r="BZ938" s="75"/>
      <c r="CA938" s="75"/>
      <c r="CB938" s="75"/>
      <c r="CC938" s="75"/>
      <c r="CD938" s="75"/>
      <c r="CE938" s="75"/>
      <c r="CF938" s="75"/>
      <c r="CG938" s="75"/>
      <c r="CH938" s="75"/>
      <c r="CI938" s="75"/>
      <c r="CJ938" s="75"/>
      <c r="CK938" s="75"/>
      <c r="CL938" s="75"/>
      <c r="CM938" s="75"/>
      <c r="CN938" s="75"/>
      <c r="CO938" s="75"/>
      <c r="CP938" s="75"/>
      <c r="CQ938" s="75"/>
      <c r="CR938" s="75"/>
      <c r="CS938" s="75"/>
      <c r="CT938" s="75"/>
      <c r="CU938" s="75"/>
      <c r="CV938" s="75"/>
      <c r="CW938" s="75"/>
    </row>
    <row r="939" spans="1:101" ht="1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  <c r="BR939" s="75"/>
      <c r="BS939" s="75"/>
      <c r="BT939" s="75"/>
      <c r="BU939" s="75"/>
      <c r="BV939" s="75"/>
      <c r="BW939" s="75"/>
      <c r="BX939" s="75"/>
      <c r="BY939" s="75"/>
      <c r="BZ939" s="75"/>
      <c r="CA939" s="75"/>
      <c r="CB939" s="75"/>
      <c r="CC939" s="75"/>
      <c r="CD939" s="75"/>
      <c r="CE939" s="75"/>
      <c r="CF939" s="75"/>
      <c r="CG939" s="75"/>
      <c r="CH939" s="75"/>
      <c r="CI939" s="75"/>
      <c r="CJ939" s="75"/>
      <c r="CK939" s="75"/>
      <c r="CL939" s="75"/>
      <c r="CM939" s="75"/>
      <c r="CN939" s="75"/>
      <c r="CO939" s="75"/>
      <c r="CP939" s="75"/>
      <c r="CQ939" s="75"/>
      <c r="CR939" s="75"/>
      <c r="CS939" s="75"/>
      <c r="CT939" s="75"/>
      <c r="CU939" s="75"/>
      <c r="CV939" s="75"/>
      <c r="CW939" s="75"/>
    </row>
    <row r="940" spans="1:101" ht="1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  <c r="BR940" s="75"/>
      <c r="BS940" s="75"/>
      <c r="BT940" s="75"/>
      <c r="BU940" s="75"/>
      <c r="BV940" s="75"/>
      <c r="BW940" s="75"/>
      <c r="BX940" s="75"/>
      <c r="BY940" s="75"/>
      <c r="BZ940" s="75"/>
      <c r="CA940" s="75"/>
      <c r="CB940" s="75"/>
      <c r="CC940" s="75"/>
      <c r="CD940" s="75"/>
      <c r="CE940" s="75"/>
      <c r="CF940" s="75"/>
      <c r="CG940" s="75"/>
      <c r="CH940" s="75"/>
      <c r="CI940" s="75"/>
      <c r="CJ940" s="75"/>
      <c r="CK940" s="75"/>
      <c r="CL940" s="75"/>
      <c r="CM940" s="75"/>
      <c r="CN940" s="75"/>
      <c r="CO940" s="75"/>
      <c r="CP940" s="75"/>
      <c r="CQ940" s="75"/>
      <c r="CR940" s="75"/>
      <c r="CS940" s="75"/>
      <c r="CT940" s="75"/>
      <c r="CU940" s="75"/>
      <c r="CV940" s="75"/>
      <c r="CW940" s="75"/>
    </row>
    <row r="941" spans="1:101" ht="1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  <c r="BR941" s="75"/>
      <c r="BS941" s="75"/>
      <c r="BT941" s="75"/>
      <c r="BU941" s="75"/>
      <c r="BV941" s="75"/>
      <c r="BW941" s="75"/>
      <c r="BX941" s="75"/>
      <c r="BY941" s="75"/>
      <c r="BZ941" s="75"/>
      <c r="CA941" s="75"/>
      <c r="CB941" s="75"/>
      <c r="CC941" s="75"/>
      <c r="CD941" s="75"/>
      <c r="CE941" s="75"/>
      <c r="CF941" s="75"/>
      <c r="CG941" s="75"/>
      <c r="CH941" s="75"/>
      <c r="CI941" s="75"/>
      <c r="CJ941" s="75"/>
      <c r="CK941" s="75"/>
      <c r="CL941" s="75"/>
      <c r="CM941" s="75"/>
      <c r="CN941" s="75"/>
      <c r="CO941" s="75"/>
      <c r="CP941" s="75"/>
      <c r="CQ941" s="75"/>
      <c r="CR941" s="75"/>
      <c r="CS941" s="75"/>
      <c r="CT941" s="75"/>
      <c r="CU941" s="75"/>
      <c r="CV941" s="75"/>
      <c r="CW941" s="75"/>
    </row>
    <row r="942" spans="1:101" ht="1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  <c r="BR942" s="75"/>
      <c r="BS942" s="75"/>
      <c r="BT942" s="75"/>
      <c r="BU942" s="75"/>
      <c r="BV942" s="75"/>
      <c r="BW942" s="75"/>
      <c r="BX942" s="75"/>
      <c r="BY942" s="75"/>
      <c r="BZ942" s="75"/>
      <c r="CA942" s="75"/>
      <c r="CB942" s="75"/>
      <c r="CC942" s="75"/>
      <c r="CD942" s="75"/>
      <c r="CE942" s="75"/>
      <c r="CF942" s="75"/>
      <c r="CG942" s="75"/>
      <c r="CH942" s="75"/>
      <c r="CI942" s="75"/>
      <c r="CJ942" s="75"/>
      <c r="CK942" s="75"/>
      <c r="CL942" s="75"/>
      <c r="CM942" s="75"/>
      <c r="CN942" s="75"/>
      <c r="CO942" s="75"/>
      <c r="CP942" s="75"/>
      <c r="CQ942" s="75"/>
      <c r="CR942" s="75"/>
      <c r="CS942" s="75"/>
      <c r="CT942" s="75"/>
      <c r="CU942" s="75"/>
      <c r="CV942" s="75"/>
      <c r="CW942" s="75"/>
    </row>
    <row r="943" spans="1:101" ht="1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  <c r="BR943" s="75"/>
      <c r="BS943" s="75"/>
      <c r="BT943" s="75"/>
      <c r="BU943" s="75"/>
      <c r="BV943" s="75"/>
      <c r="BW943" s="75"/>
      <c r="BX943" s="75"/>
      <c r="BY943" s="75"/>
      <c r="BZ943" s="75"/>
      <c r="CA943" s="75"/>
      <c r="CB943" s="75"/>
      <c r="CC943" s="75"/>
      <c r="CD943" s="75"/>
      <c r="CE943" s="75"/>
      <c r="CF943" s="75"/>
      <c r="CG943" s="75"/>
      <c r="CH943" s="75"/>
      <c r="CI943" s="75"/>
      <c r="CJ943" s="75"/>
      <c r="CK943" s="75"/>
      <c r="CL943" s="75"/>
      <c r="CM943" s="75"/>
      <c r="CN943" s="75"/>
      <c r="CO943" s="75"/>
      <c r="CP943" s="75"/>
      <c r="CQ943" s="75"/>
      <c r="CR943" s="75"/>
      <c r="CS943" s="75"/>
      <c r="CT943" s="75"/>
      <c r="CU943" s="75"/>
      <c r="CV943" s="75"/>
      <c r="CW943" s="75"/>
    </row>
    <row r="944" spans="1:101" ht="1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  <c r="BR944" s="75"/>
      <c r="BS944" s="75"/>
      <c r="BT944" s="75"/>
      <c r="BU944" s="75"/>
      <c r="BV944" s="75"/>
      <c r="BW944" s="75"/>
      <c r="BX944" s="75"/>
      <c r="BY944" s="75"/>
      <c r="BZ944" s="75"/>
      <c r="CA944" s="75"/>
      <c r="CB944" s="75"/>
      <c r="CC944" s="75"/>
      <c r="CD944" s="75"/>
      <c r="CE944" s="75"/>
      <c r="CF944" s="75"/>
      <c r="CG944" s="75"/>
      <c r="CH944" s="75"/>
      <c r="CI944" s="75"/>
      <c r="CJ944" s="75"/>
      <c r="CK944" s="75"/>
      <c r="CL944" s="75"/>
      <c r="CM944" s="75"/>
      <c r="CN944" s="75"/>
      <c r="CO944" s="75"/>
      <c r="CP944" s="75"/>
      <c r="CQ944" s="75"/>
      <c r="CR944" s="75"/>
      <c r="CS944" s="75"/>
      <c r="CT944" s="75"/>
      <c r="CU944" s="75"/>
      <c r="CV944" s="75"/>
      <c r="CW944" s="75"/>
    </row>
    <row r="945" spans="1:101" ht="1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  <c r="BR945" s="75"/>
      <c r="BS945" s="75"/>
      <c r="BT945" s="75"/>
      <c r="BU945" s="75"/>
      <c r="BV945" s="75"/>
      <c r="BW945" s="75"/>
      <c r="BX945" s="75"/>
      <c r="BY945" s="75"/>
      <c r="BZ945" s="75"/>
      <c r="CA945" s="75"/>
      <c r="CB945" s="75"/>
      <c r="CC945" s="75"/>
      <c r="CD945" s="75"/>
      <c r="CE945" s="75"/>
      <c r="CF945" s="75"/>
      <c r="CG945" s="75"/>
      <c r="CH945" s="75"/>
      <c r="CI945" s="75"/>
      <c r="CJ945" s="75"/>
      <c r="CK945" s="75"/>
      <c r="CL945" s="75"/>
      <c r="CM945" s="75"/>
      <c r="CN945" s="75"/>
      <c r="CO945" s="75"/>
      <c r="CP945" s="75"/>
      <c r="CQ945" s="75"/>
      <c r="CR945" s="75"/>
      <c r="CS945" s="75"/>
      <c r="CT945" s="75"/>
      <c r="CU945" s="75"/>
      <c r="CV945" s="75"/>
      <c r="CW945" s="75"/>
    </row>
    <row r="946" spans="1:101" ht="1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  <c r="BR946" s="75"/>
      <c r="BS946" s="75"/>
      <c r="BT946" s="75"/>
      <c r="BU946" s="75"/>
      <c r="BV946" s="75"/>
      <c r="BW946" s="75"/>
      <c r="BX946" s="75"/>
      <c r="BY946" s="75"/>
      <c r="BZ946" s="75"/>
      <c r="CA946" s="75"/>
      <c r="CB946" s="75"/>
      <c r="CC946" s="75"/>
      <c r="CD946" s="75"/>
      <c r="CE946" s="75"/>
      <c r="CF946" s="75"/>
      <c r="CG946" s="75"/>
      <c r="CH946" s="75"/>
      <c r="CI946" s="75"/>
      <c r="CJ946" s="75"/>
      <c r="CK946" s="75"/>
      <c r="CL946" s="75"/>
      <c r="CM946" s="75"/>
      <c r="CN946" s="75"/>
      <c r="CO946" s="75"/>
      <c r="CP946" s="75"/>
      <c r="CQ946" s="75"/>
      <c r="CR946" s="75"/>
      <c r="CS946" s="75"/>
      <c r="CT946" s="75"/>
      <c r="CU946" s="75"/>
      <c r="CV946" s="75"/>
      <c r="CW946" s="75"/>
    </row>
    <row r="947" spans="1:101" ht="1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  <c r="BR947" s="75"/>
      <c r="BS947" s="75"/>
      <c r="BT947" s="75"/>
      <c r="BU947" s="75"/>
      <c r="BV947" s="75"/>
      <c r="BW947" s="75"/>
      <c r="BX947" s="75"/>
      <c r="BY947" s="75"/>
      <c r="BZ947" s="75"/>
      <c r="CA947" s="75"/>
      <c r="CB947" s="75"/>
      <c r="CC947" s="75"/>
      <c r="CD947" s="75"/>
      <c r="CE947" s="75"/>
      <c r="CF947" s="75"/>
      <c r="CG947" s="75"/>
      <c r="CH947" s="75"/>
      <c r="CI947" s="75"/>
      <c r="CJ947" s="75"/>
      <c r="CK947" s="75"/>
      <c r="CL947" s="75"/>
      <c r="CM947" s="75"/>
      <c r="CN947" s="75"/>
      <c r="CO947" s="75"/>
      <c r="CP947" s="75"/>
      <c r="CQ947" s="75"/>
      <c r="CR947" s="75"/>
      <c r="CS947" s="75"/>
      <c r="CT947" s="75"/>
      <c r="CU947" s="75"/>
      <c r="CV947" s="75"/>
      <c r="CW947" s="75"/>
    </row>
    <row r="948" spans="1:101" ht="1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  <c r="BR948" s="75"/>
      <c r="BS948" s="75"/>
      <c r="BT948" s="75"/>
      <c r="BU948" s="75"/>
      <c r="BV948" s="75"/>
      <c r="BW948" s="75"/>
      <c r="BX948" s="75"/>
      <c r="BY948" s="75"/>
      <c r="BZ948" s="75"/>
      <c r="CA948" s="75"/>
      <c r="CB948" s="75"/>
      <c r="CC948" s="75"/>
      <c r="CD948" s="75"/>
      <c r="CE948" s="75"/>
      <c r="CF948" s="75"/>
      <c r="CG948" s="75"/>
      <c r="CH948" s="75"/>
      <c r="CI948" s="75"/>
      <c r="CJ948" s="75"/>
      <c r="CK948" s="75"/>
      <c r="CL948" s="75"/>
      <c r="CM948" s="75"/>
      <c r="CN948" s="75"/>
      <c r="CO948" s="75"/>
      <c r="CP948" s="75"/>
      <c r="CQ948" s="75"/>
      <c r="CR948" s="75"/>
      <c r="CS948" s="75"/>
      <c r="CT948" s="75"/>
      <c r="CU948" s="75"/>
      <c r="CV948" s="75"/>
      <c r="CW948" s="75"/>
    </row>
    <row r="949" spans="1:101" ht="1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  <c r="BR949" s="75"/>
      <c r="BS949" s="75"/>
      <c r="BT949" s="75"/>
      <c r="BU949" s="75"/>
      <c r="BV949" s="75"/>
      <c r="BW949" s="75"/>
      <c r="BX949" s="75"/>
      <c r="BY949" s="75"/>
      <c r="BZ949" s="75"/>
      <c r="CA949" s="75"/>
      <c r="CB949" s="75"/>
      <c r="CC949" s="75"/>
      <c r="CD949" s="75"/>
      <c r="CE949" s="75"/>
      <c r="CF949" s="75"/>
      <c r="CG949" s="75"/>
      <c r="CH949" s="75"/>
      <c r="CI949" s="75"/>
      <c r="CJ949" s="75"/>
      <c r="CK949" s="75"/>
      <c r="CL949" s="75"/>
      <c r="CM949" s="75"/>
      <c r="CN949" s="75"/>
      <c r="CO949" s="75"/>
      <c r="CP949" s="75"/>
      <c r="CQ949" s="75"/>
      <c r="CR949" s="75"/>
      <c r="CS949" s="75"/>
      <c r="CT949" s="75"/>
      <c r="CU949" s="75"/>
      <c r="CV949" s="75"/>
      <c r="CW949" s="75"/>
    </row>
    <row r="950" spans="1:101" ht="1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  <c r="BR950" s="75"/>
      <c r="BS950" s="75"/>
      <c r="BT950" s="75"/>
      <c r="BU950" s="75"/>
      <c r="BV950" s="75"/>
      <c r="BW950" s="75"/>
      <c r="BX950" s="75"/>
      <c r="BY950" s="75"/>
      <c r="BZ950" s="75"/>
      <c r="CA950" s="75"/>
      <c r="CB950" s="75"/>
      <c r="CC950" s="75"/>
      <c r="CD950" s="75"/>
      <c r="CE950" s="75"/>
      <c r="CF950" s="75"/>
      <c r="CG950" s="75"/>
      <c r="CH950" s="75"/>
      <c r="CI950" s="75"/>
      <c r="CJ950" s="75"/>
      <c r="CK950" s="75"/>
      <c r="CL950" s="75"/>
      <c r="CM950" s="75"/>
      <c r="CN950" s="75"/>
      <c r="CO950" s="75"/>
      <c r="CP950" s="75"/>
      <c r="CQ950" s="75"/>
      <c r="CR950" s="75"/>
      <c r="CS950" s="75"/>
      <c r="CT950" s="75"/>
      <c r="CU950" s="75"/>
      <c r="CV950" s="75"/>
      <c r="CW950" s="75"/>
    </row>
    <row r="951" spans="1:101" ht="1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  <c r="BR951" s="75"/>
      <c r="BS951" s="75"/>
      <c r="BT951" s="75"/>
      <c r="BU951" s="75"/>
      <c r="BV951" s="75"/>
      <c r="BW951" s="75"/>
      <c r="BX951" s="75"/>
      <c r="BY951" s="75"/>
      <c r="BZ951" s="75"/>
      <c r="CA951" s="75"/>
      <c r="CB951" s="75"/>
      <c r="CC951" s="75"/>
      <c r="CD951" s="75"/>
      <c r="CE951" s="75"/>
      <c r="CF951" s="75"/>
      <c r="CG951" s="75"/>
      <c r="CH951" s="75"/>
      <c r="CI951" s="75"/>
      <c r="CJ951" s="75"/>
      <c r="CK951" s="75"/>
      <c r="CL951" s="75"/>
      <c r="CM951" s="75"/>
      <c r="CN951" s="75"/>
      <c r="CO951" s="75"/>
      <c r="CP951" s="75"/>
      <c r="CQ951" s="75"/>
      <c r="CR951" s="75"/>
      <c r="CS951" s="75"/>
      <c r="CT951" s="75"/>
      <c r="CU951" s="75"/>
      <c r="CV951" s="75"/>
      <c r="CW951" s="75"/>
    </row>
    <row r="952" spans="1:101" ht="1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  <c r="BR952" s="75"/>
      <c r="BS952" s="75"/>
      <c r="BT952" s="75"/>
      <c r="BU952" s="75"/>
      <c r="BV952" s="75"/>
      <c r="BW952" s="75"/>
      <c r="BX952" s="75"/>
      <c r="BY952" s="75"/>
      <c r="BZ952" s="75"/>
      <c r="CA952" s="75"/>
      <c r="CB952" s="75"/>
      <c r="CC952" s="75"/>
      <c r="CD952" s="75"/>
      <c r="CE952" s="75"/>
      <c r="CF952" s="75"/>
      <c r="CG952" s="75"/>
      <c r="CH952" s="75"/>
      <c r="CI952" s="75"/>
      <c r="CJ952" s="75"/>
      <c r="CK952" s="75"/>
      <c r="CL952" s="75"/>
      <c r="CM952" s="75"/>
      <c r="CN952" s="75"/>
      <c r="CO952" s="75"/>
      <c r="CP952" s="75"/>
      <c r="CQ952" s="75"/>
      <c r="CR952" s="75"/>
      <c r="CS952" s="75"/>
      <c r="CT952" s="75"/>
      <c r="CU952" s="75"/>
      <c r="CV952" s="75"/>
      <c r="CW952" s="75"/>
    </row>
    <row r="953" spans="1:101" ht="1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  <c r="BR953" s="75"/>
      <c r="BS953" s="75"/>
      <c r="BT953" s="75"/>
      <c r="BU953" s="75"/>
      <c r="BV953" s="75"/>
      <c r="BW953" s="75"/>
      <c r="BX953" s="75"/>
      <c r="BY953" s="75"/>
      <c r="BZ953" s="75"/>
      <c r="CA953" s="75"/>
      <c r="CB953" s="75"/>
      <c r="CC953" s="75"/>
      <c r="CD953" s="75"/>
      <c r="CE953" s="75"/>
      <c r="CF953" s="75"/>
      <c r="CG953" s="75"/>
      <c r="CH953" s="75"/>
      <c r="CI953" s="75"/>
      <c r="CJ953" s="75"/>
      <c r="CK953" s="75"/>
      <c r="CL953" s="75"/>
      <c r="CM953" s="75"/>
      <c r="CN953" s="75"/>
      <c r="CO953" s="75"/>
      <c r="CP953" s="75"/>
      <c r="CQ953" s="75"/>
      <c r="CR953" s="75"/>
      <c r="CS953" s="75"/>
      <c r="CT953" s="75"/>
      <c r="CU953" s="75"/>
      <c r="CV953" s="75"/>
      <c r="CW953" s="75"/>
    </row>
    <row r="954" spans="1:101" ht="1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  <c r="BR954" s="75"/>
      <c r="BS954" s="75"/>
      <c r="BT954" s="75"/>
      <c r="BU954" s="75"/>
      <c r="BV954" s="75"/>
      <c r="BW954" s="75"/>
      <c r="BX954" s="75"/>
      <c r="BY954" s="75"/>
      <c r="BZ954" s="75"/>
      <c r="CA954" s="75"/>
      <c r="CB954" s="75"/>
      <c r="CC954" s="75"/>
      <c r="CD954" s="75"/>
      <c r="CE954" s="75"/>
      <c r="CF954" s="75"/>
      <c r="CG954" s="75"/>
      <c r="CH954" s="75"/>
      <c r="CI954" s="75"/>
      <c r="CJ954" s="75"/>
      <c r="CK954" s="75"/>
      <c r="CL954" s="75"/>
      <c r="CM954" s="75"/>
      <c r="CN954" s="75"/>
      <c r="CO954" s="75"/>
      <c r="CP954" s="75"/>
      <c r="CQ954" s="75"/>
      <c r="CR954" s="75"/>
      <c r="CS954" s="75"/>
      <c r="CT954" s="75"/>
      <c r="CU954" s="75"/>
      <c r="CV954" s="75"/>
      <c r="CW954" s="75"/>
    </row>
    <row r="955" spans="1:101" ht="1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  <c r="BR955" s="75"/>
      <c r="BS955" s="75"/>
      <c r="BT955" s="75"/>
      <c r="BU955" s="75"/>
      <c r="BV955" s="75"/>
      <c r="BW955" s="75"/>
      <c r="BX955" s="75"/>
      <c r="BY955" s="75"/>
      <c r="BZ955" s="75"/>
      <c r="CA955" s="75"/>
      <c r="CB955" s="75"/>
      <c r="CC955" s="75"/>
      <c r="CD955" s="75"/>
      <c r="CE955" s="75"/>
      <c r="CF955" s="75"/>
      <c r="CG955" s="75"/>
      <c r="CH955" s="75"/>
      <c r="CI955" s="75"/>
      <c r="CJ955" s="75"/>
      <c r="CK955" s="75"/>
      <c r="CL955" s="75"/>
      <c r="CM955" s="75"/>
      <c r="CN955" s="75"/>
      <c r="CO955" s="75"/>
      <c r="CP955" s="75"/>
      <c r="CQ955" s="75"/>
      <c r="CR955" s="75"/>
      <c r="CS955" s="75"/>
      <c r="CT955" s="75"/>
      <c r="CU955" s="75"/>
      <c r="CV955" s="75"/>
      <c r="CW955" s="75"/>
    </row>
    <row r="956" spans="1:101" ht="1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  <c r="BR956" s="75"/>
      <c r="BS956" s="75"/>
      <c r="BT956" s="75"/>
      <c r="BU956" s="75"/>
      <c r="BV956" s="75"/>
      <c r="BW956" s="75"/>
      <c r="BX956" s="75"/>
      <c r="BY956" s="75"/>
      <c r="BZ956" s="75"/>
      <c r="CA956" s="75"/>
      <c r="CB956" s="75"/>
      <c r="CC956" s="75"/>
      <c r="CD956" s="75"/>
      <c r="CE956" s="75"/>
      <c r="CF956" s="75"/>
      <c r="CG956" s="75"/>
      <c r="CH956" s="75"/>
      <c r="CI956" s="75"/>
      <c r="CJ956" s="75"/>
      <c r="CK956" s="75"/>
      <c r="CL956" s="75"/>
      <c r="CM956" s="75"/>
      <c r="CN956" s="75"/>
      <c r="CO956" s="75"/>
      <c r="CP956" s="75"/>
      <c r="CQ956" s="75"/>
      <c r="CR956" s="75"/>
      <c r="CS956" s="75"/>
      <c r="CT956" s="75"/>
      <c r="CU956" s="75"/>
      <c r="CV956" s="75"/>
      <c r="CW956" s="75"/>
    </row>
    <row r="957" spans="1:101" ht="1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  <c r="BR957" s="75"/>
      <c r="BS957" s="75"/>
      <c r="BT957" s="75"/>
      <c r="BU957" s="75"/>
      <c r="BV957" s="75"/>
      <c r="BW957" s="75"/>
      <c r="BX957" s="75"/>
      <c r="BY957" s="75"/>
      <c r="BZ957" s="75"/>
      <c r="CA957" s="75"/>
      <c r="CB957" s="75"/>
      <c r="CC957" s="75"/>
      <c r="CD957" s="75"/>
      <c r="CE957" s="75"/>
      <c r="CF957" s="75"/>
      <c r="CG957" s="75"/>
      <c r="CH957" s="75"/>
      <c r="CI957" s="75"/>
      <c r="CJ957" s="75"/>
      <c r="CK957" s="75"/>
      <c r="CL957" s="75"/>
      <c r="CM957" s="75"/>
      <c r="CN957" s="75"/>
      <c r="CO957" s="75"/>
      <c r="CP957" s="75"/>
      <c r="CQ957" s="75"/>
      <c r="CR957" s="75"/>
      <c r="CS957" s="75"/>
      <c r="CT957" s="75"/>
      <c r="CU957" s="75"/>
      <c r="CV957" s="75"/>
      <c r="CW957" s="75"/>
    </row>
    <row r="958" spans="1:101" ht="1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  <c r="BR958" s="75"/>
      <c r="BS958" s="75"/>
      <c r="BT958" s="75"/>
      <c r="BU958" s="75"/>
      <c r="BV958" s="75"/>
      <c r="BW958" s="75"/>
      <c r="BX958" s="75"/>
      <c r="BY958" s="75"/>
      <c r="BZ958" s="75"/>
      <c r="CA958" s="75"/>
      <c r="CB958" s="75"/>
      <c r="CC958" s="75"/>
      <c r="CD958" s="75"/>
      <c r="CE958" s="75"/>
      <c r="CF958" s="75"/>
      <c r="CG958" s="75"/>
      <c r="CH958" s="75"/>
      <c r="CI958" s="75"/>
      <c r="CJ958" s="75"/>
      <c r="CK958" s="75"/>
      <c r="CL958" s="75"/>
      <c r="CM958" s="75"/>
      <c r="CN958" s="75"/>
      <c r="CO958" s="75"/>
      <c r="CP958" s="75"/>
      <c r="CQ958" s="75"/>
      <c r="CR958" s="75"/>
      <c r="CS958" s="75"/>
      <c r="CT958" s="75"/>
      <c r="CU958" s="75"/>
      <c r="CV958" s="75"/>
      <c r="CW958" s="75"/>
    </row>
    <row r="959" spans="1:101" ht="1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  <c r="BR959" s="75"/>
      <c r="BS959" s="75"/>
      <c r="BT959" s="75"/>
      <c r="BU959" s="75"/>
      <c r="BV959" s="75"/>
      <c r="BW959" s="75"/>
      <c r="BX959" s="75"/>
      <c r="BY959" s="75"/>
      <c r="BZ959" s="75"/>
      <c r="CA959" s="75"/>
      <c r="CB959" s="75"/>
      <c r="CC959" s="75"/>
      <c r="CD959" s="75"/>
      <c r="CE959" s="75"/>
      <c r="CF959" s="75"/>
      <c r="CG959" s="75"/>
      <c r="CH959" s="75"/>
      <c r="CI959" s="75"/>
      <c r="CJ959" s="75"/>
      <c r="CK959" s="75"/>
      <c r="CL959" s="75"/>
      <c r="CM959" s="75"/>
      <c r="CN959" s="75"/>
      <c r="CO959" s="75"/>
      <c r="CP959" s="75"/>
      <c r="CQ959" s="75"/>
      <c r="CR959" s="75"/>
      <c r="CS959" s="75"/>
      <c r="CT959" s="75"/>
      <c r="CU959" s="75"/>
      <c r="CV959" s="75"/>
      <c r="CW959" s="75"/>
    </row>
    <row r="960" spans="1:101" ht="1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  <c r="BR960" s="75"/>
      <c r="BS960" s="75"/>
      <c r="BT960" s="75"/>
      <c r="BU960" s="75"/>
      <c r="BV960" s="75"/>
      <c r="BW960" s="75"/>
      <c r="BX960" s="75"/>
      <c r="BY960" s="75"/>
      <c r="BZ960" s="75"/>
      <c r="CA960" s="75"/>
      <c r="CB960" s="75"/>
      <c r="CC960" s="75"/>
      <c r="CD960" s="75"/>
      <c r="CE960" s="75"/>
      <c r="CF960" s="75"/>
      <c r="CG960" s="75"/>
      <c r="CH960" s="75"/>
      <c r="CI960" s="75"/>
      <c r="CJ960" s="75"/>
      <c r="CK960" s="75"/>
      <c r="CL960" s="75"/>
      <c r="CM960" s="75"/>
      <c r="CN960" s="75"/>
      <c r="CO960" s="75"/>
      <c r="CP960" s="75"/>
      <c r="CQ960" s="75"/>
      <c r="CR960" s="75"/>
      <c r="CS960" s="75"/>
      <c r="CT960" s="75"/>
      <c r="CU960" s="75"/>
      <c r="CV960" s="75"/>
      <c r="CW960" s="75"/>
    </row>
    <row r="961" spans="1:101" ht="1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  <c r="BR961" s="75"/>
      <c r="BS961" s="75"/>
      <c r="BT961" s="75"/>
      <c r="BU961" s="75"/>
      <c r="BV961" s="75"/>
      <c r="BW961" s="75"/>
      <c r="BX961" s="75"/>
      <c r="BY961" s="75"/>
      <c r="BZ961" s="75"/>
      <c r="CA961" s="75"/>
      <c r="CB961" s="75"/>
      <c r="CC961" s="75"/>
      <c r="CD961" s="75"/>
      <c r="CE961" s="75"/>
      <c r="CF961" s="75"/>
      <c r="CG961" s="75"/>
      <c r="CH961" s="75"/>
      <c r="CI961" s="75"/>
      <c r="CJ961" s="75"/>
      <c r="CK961" s="75"/>
      <c r="CL961" s="75"/>
      <c r="CM961" s="75"/>
      <c r="CN961" s="75"/>
      <c r="CO961" s="75"/>
      <c r="CP961" s="75"/>
      <c r="CQ961" s="75"/>
      <c r="CR961" s="75"/>
      <c r="CS961" s="75"/>
      <c r="CT961" s="75"/>
      <c r="CU961" s="75"/>
      <c r="CV961" s="75"/>
      <c r="CW961" s="75"/>
    </row>
    <row r="962" spans="1:101" ht="1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  <c r="BR962" s="75"/>
      <c r="BS962" s="75"/>
      <c r="BT962" s="75"/>
      <c r="BU962" s="75"/>
      <c r="BV962" s="75"/>
      <c r="BW962" s="75"/>
      <c r="BX962" s="75"/>
      <c r="BY962" s="75"/>
      <c r="BZ962" s="75"/>
      <c r="CA962" s="75"/>
      <c r="CB962" s="75"/>
      <c r="CC962" s="75"/>
      <c r="CD962" s="75"/>
      <c r="CE962" s="75"/>
      <c r="CF962" s="75"/>
      <c r="CG962" s="75"/>
      <c r="CH962" s="75"/>
      <c r="CI962" s="75"/>
      <c r="CJ962" s="75"/>
      <c r="CK962" s="75"/>
      <c r="CL962" s="75"/>
      <c r="CM962" s="75"/>
      <c r="CN962" s="75"/>
      <c r="CO962" s="75"/>
      <c r="CP962" s="75"/>
      <c r="CQ962" s="75"/>
      <c r="CR962" s="75"/>
      <c r="CS962" s="75"/>
      <c r="CT962" s="75"/>
      <c r="CU962" s="75"/>
      <c r="CV962" s="75"/>
      <c r="CW962" s="75"/>
    </row>
    <row r="963" spans="1:101" ht="1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  <c r="BR963" s="75"/>
      <c r="BS963" s="75"/>
      <c r="BT963" s="75"/>
      <c r="BU963" s="75"/>
      <c r="BV963" s="75"/>
      <c r="BW963" s="75"/>
      <c r="BX963" s="75"/>
      <c r="BY963" s="75"/>
      <c r="BZ963" s="75"/>
      <c r="CA963" s="75"/>
      <c r="CB963" s="75"/>
      <c r="CC963" s="75"/>
      <c r="CD963" s="75"/>
      <c r="CE963" s="75"/>
      <c r="CF963" s="75"/>
      <c r="CG963" s="75"/>
      <c r="CH963" s="75"/>
      <c r="CI963" s="75"/>
      <c r="CJ963" s="75"/>
      <c r="CK963" s="75"/>
      <c r="CL963" s="75"/>
      <c r="CM963" s="75"/>
      <c r="CN963" s="75"/>
      <c r="CO963" s="75"/>
      <c r="CP963" s="75"/>
      <c r="CQ963" s="75"/>
      <c r="CR963" s="75"/>
      <c r="CS963" s="75"/>
      <c r="CT963" s="75"/>
      <c r="CU963" s="75"/>
      <c r="CV963" s="75"/>
      <c r="CW963" s="75"/>
    </row>
    <row r="964" spans="1:101" ht="1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  <c r="BR964" s="75"/>
      <c r="BS964" s="75"/>
      <c r="BT964" s="75"/>
      <c r="BU964" s="75"/>
      <c r="BV964" s="75"/>
      <c r="BW964" s="75"/>
      <c r="BX964" s="75"/>
      <c r="BY964" s="75"/>
      <c r="BZ964" s="75"/>
      <c r="CA964" s="75"/>
      <c r="CB964" s="75"/>
      <c r="CC964" s="75"/>
      <c r="CD964" s="75"/>
      <c r="CE964" s="75"/>
      <c r="CF964" s="75"/>
      <c r="CG964" s="75"/>
      <c r="CH964" s="75"/>
      <c r="CI964" s="75"/>
      <c r="CJ964" s="75"/>
      <c r="CK964" s="75"/>
      <c r="CL964" s="75"/>
      <c r="CM964" s="75"/>
      <c r="CN964" s="75"/>
      <c r="CO964" s="75"/>
      <c r="CP964" s="75"/>
      <c r="CQ964" s="75"/>
      <c r="CR964" s="75"/>
      <c r="CS964" s="75"/>
      <c r="CT964" s="75"/>
      <c r="CU964" s="75"/>
      <c r="CV964" s="75"/>
      <c r="CW964" s="75"/>
    </row>
    <row r="965" spans="1:101" ht="1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  <c r="BR965" s="75"/>
      <c r="BS965" s="75"/>
      <c r="BT965" s="75"/>
      <c r="BU965" s="75"/>
      <c r="BV965" s="75"/>
      <c r="BW965" s="75"/>
      <c r="BX965" s="75"/>
      <c r="BY965" s="75"/>
      <c r="BZ965" s="75"/>
      <c r="CA965" s="75"/>
      <c r="CB965" s="75"/>
      <c r="CC965" s="75"/>
      <c r="CD965" s="75"/>
      <c r="CE965" s="75"/>
      <c r="CF965" s="75"/>
      <c r="CG965" s="75"/>
      <c r="CH965" s="75"/>
      <c r="CI965" s="75"/>
      <c r="CJ965" s="75"/>
      <c r="CK965" s="75"/>
      <c r="CL965" s="75"/>
      <c r="CM965" s="75"/>
      <c r="CN965" s="75"/>
      <c r="CO965" s="75"/>
      <c r="CP965" s="75"/>
      <c r="CQ965" s="75"/>
      <c r="CR965" s="75"/>
      <c r="CS965" s="75"/>
      <c r="CT965" s="75"/>
      <c r="CU965" s="75"/>
      <c r="CV965" s="75"/>
      <c r="CW965" s="75"/>
    </row>
    <row r="966" spans="1:101" ht="1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  <c r="BR966" s="75"/>
      <c r="BS966" s="75"/>
      <c r="BT966" s="75"/>
      <c r="BU966" s="75"/>
      <c r="BV966" s="75"/>
      <c r="BW966" s="75"/>
      <c r="BX966" s="75"/>
      <c r="BY966" s="75"/>
      <c r="BZ966" s="75"/>
      <c r="CA966" s="75"/>
      <c r="CB966" s="75"/>
      <c r="CC966" s="75"/>
      <c r="CD966" s="75"/>
      <c r="CE966" s="75"/>
      <c r="CF966" s="75"/>
      <c r="CG966" s="75"/>
      <c r="CH966" s="75"/>
      <c r="CI966" s="75"/>
      <c r="CJ966" s="75"/>
      <c r="CK966" s="75"/>
      <c r="CL966" s="75"/>
      <c r="CM966" s="75"/>
      <c r="CN966" s="75"/>
      <c r="CO966" s="75"/>
      <c r="CP966" s="75"/>
      <c r="CQ966" s="75"/>
      <c r="CR966" s="75"/>
      <c r="CS966" s="75"/>
      <c r="CT966" s="75"/>
      <c r="CU966" s="75"/>
      <c r="CV966" s="75"/>
      <c r="CW966" s="75"/>
    </row>
    <row r="967" spans="1:101" ht="1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  <c r="BR967" s="75"/>
      <c r="BS967" s="75"/>
      <c r="BT967" s="75"/>
      <c r="BU967" s="75"/>
      <c r="BV967" s="75"/>
      <c r="BW967" s="75"/>
      <c r="BX967" s="75"/>
      <c r="BY967" s="75"/>
      <c r="BZ967" s="75"/>
      <c r="CA967" s="75"/>
      <c r="CB967" s="75"/>
      <c r="CC967" s="75"/>
      <c r="CD967" s="75"/>
      <c r="CE967" s="75"/>
      <c r="CF967" s="75"/>
      <c r="CG967" s="75"/>
      <c r="CH967" s="75"/>
      <c r="CI967" s="75"/>
      <c r="CJ967" s="75"/>
      <c r="CK967" s="75"/>
      <c r="CL967" s="75"/>
      <c r="CM967" s="75"/>
      <c r="CN967" s="75"/>
      <c r="CO967" s="75"/>
      <c r="CP967" s="75"/>
      <c r="CQ967" s="75"/>
      <c r="CR967" s="75"/>
      <c r="CS967" s="75"/>
      <c r="CT967" s="75"/>
      <c r="CU967" s="75"/>
      <c r="CV967" s="75"/>
      <c r="CW967" s="75"/>
    </row>
    <row r="968" spans="1:101" ht="1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  <c r="BR968" s="75"/>
      <c r="BS968" s="75"/>
      <c r="BT968" s="75"/>
      <c r="BU968" s="75"/>
      <c r="BV968" s="75"/>
      <c r="BW968" s="75"/>
      <c r="BX968" s="75"/>
      <c r="BY968" s="75"/>
      <c r="BZ968" s="75"/>
      <c r="CA968" s="75"/>
      <c r="CB968" s="75"/>
      <c r="CC968" s="75"/>
      <c r="CD968" s="75"/>
      <c r="CE968" s="75"/>
      <c r="CF968" s="75"/>
      <c r="CG968" s="75"/>
      <c r="CH968" s="75"/>
      <c r="CI968" s="75"/>
      <c r="CJ968" s="75"/>
      <c r="CK968" s="75"/>
      <c r="CL968" s="75"/>
      <c r="CM968" s="75"/>
      <c r="CN968" s="75"/>
      <c r="CO968" s="75"/>
      <c r="CP968" s="75"/>
      <c r="CQ968" s="75"/>
      <c r="CR968" s="75"/>
      <c r="CS968" s="75"/>
      <c r="CT968" s="75"/>
      <c r="CU968" s="75"/>
      <c r="CV968" s="75"/>
      <c r="CW968" s="75"/>
    </row>
    <row r="969" spans="1:101" ht="1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  <c r="BR969" s="75"/>
      <c r="BS969" s="75"/>
      <c r="BT969" s="75"/>
      <c r="BU969" s="75"/>
      <c r="BV969" s="75"/>
      <c r="BW969" s="75"/>
      <c r="BX969" s="75"/>
      <c r="BY969" s="75"/>
      <c r="BZ969" s="75"/>
      <c r="CA969" s="75"/>
      <c r="CB969" s="75"/>
      <c r="CC969" s="75"/>
      <c r="CD969" s="75"/>
      <c r="CE969" s="75"/>
      <c r="CF969" s="75"/>
      <c r="CG969" s="75"/>
      <c r="CH969" s="75"/>
      <c r="CI969" s="75"/>
      <c r="CJ969" s="75"/>
      <c r="CK969" s="75"/>
      <c r="CL969" s="75"/>
      <c r="CM969" s="75"/>
      <c r="CN969" s="75"/>
      <c r="CO969" s="75"/>
      <c r="CP969" s="75"/>
      <c r="CQ969" s="75"/>
      <c r="CR969" s="75"/>
      <c r="CS969" s="75"/>
      <c r="CT969" s="75"/>
      <c r="CU969" s="75"/>
      <c r="CV969" s="75"/>
      <c r="CW969" s="75"/>
    </row>
    <row r="970" spans="1:101" ht="1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  <c r="BR970" s="75"/>
      <c r="BS970" s="75"/>
      <c r="BT970" s="75"/>
      <c r="BU970" s="75"/>
      <c r="BV970" s="75"/>
      <c r="BW970" s="75"/>
      <c r="BX970" s="75"/>
      <c r="BY970" s="75"/>
      <c r="BZ970" s="75"/>
      <c r="CA970" s="75"/>
      <c r="CB970" s="75"/>
      <c r="CC970" s="75"/>
      <c r="CD970" s="75"/>
      <c r="CE970" s="75"/>
      <c r="CF970" s="75"/>
      <c r="CG970" s="75"/>
      <c r="CH970" s="75"/>
      <c r="CI970" s="75"/>
      <c r="CJ970" s="75"/>
      <c r="CK970" s="75"/>
      <c r="CL970" s="75"/>
      <c r="CM970" s="75"/>
      <c r="CN970" s="75"/>
      <c r="CO970" s="75"/>
      <c r="CP970" s="75"/>
      <c r="CQ970" s="75"/>
      <c r="CR970" s="75"/>
      <c r="CS970" s="75"/>
      <c r="CT970" s="75"/>
      <c r="CU970" s="75"/>
      <c r="CV970" s="75"/>
      <c r="CW970" s="75"/>
    </row>
    <row r="971" spans="1:101" ht="1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  <c r="BR971" s="75"/>
      <c r="BS971" s="75"/>
      <c r="BT971" s="75"/>
      <c r="BU971" s="75"/>
      <c r="BV971" s="75"/>
      <c r="BW971" s="75"/>
      <c r="BX971" s="75"/>
      <c r="BY971" s="75"/>
      <c r="BZ971" s="75"/>
      <c r="CA971" s="75"/>
      <c r="CB971" s="75"/>
      <c r="CC971" s="75"/>
      <c r="CD971" s="75"/>
      <c r="CE971" s="75"/>
      <c r="CF971" s="75"/>
      <c r="CG971" s="75"/>
      <c r="CH971" s="75"/>
      <c r="CI971" s="75"/>
      <c r="CJ971" s="75"/>
      <c r="CK971" s="75"/>
      <c r="CL971" s="75"/>
      <c r="CM971" s="75"/>
      <c r="CN971" s="75"/>
      <c r="CO971" s="75"/>
      <c r="CP971" s="75"/>
      <c r="CQ971" s="75"/>
      <c r="CR971" s="75"/>
      <c r="CS971" s="75"/>
      <c r="CT971" s="75"/>
      <c r="CU971" s="75"/>
      <c r="CV971" s="75"/>
      <c r="CW971" s="75"/>
    </row>
    <row r="972" spans="1:101" ht="1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  <c r="BR972" s="75"/>
      <c r="BS972" s="75"/>
      <c r="BT972" s="75"/>
      <c r="BU972" s="75"/>
      <c r="BV972" s="75"/>
      <c r="BW972" s="75"/>
      <c r="BX972" s="75"/>
      <c r="BY972" s="75"/>
      <c r="BZ972" s="75"/>
      <c r="CA972" s="75"/>
      <c r="CB972" s="75"/>
      <c r="CC972" s="75"/>
      <c r="CD972" s="75"/>
      <c r="CE972" s="75"/>
      <c r="CF972" s="75"/>
      <c r="CG972" s="75"/>
      <c r="CH972" s="75"/>
      <c r="CI972" s="75"/>
      <c r="CJ972" s="75"/>
      <c r="CK972" s="75"/>
      <c r="CL972" s="75"/>
      <c r="CM972" s="75"/>
      <c r="CN972" s="75"/>
      <c r="CO972" s="75"/>
      <c r="CP972" s="75"/>
      <c r="CQ972" s="75"/>
      <c r="CR972" s="75"/>
      <c r="CS972" s="75"/>
      <c r="CT972" s="75"/>
      <c r="CU972" s="75"/>
      <c r="CV972" s="75"/>
      <c r="CW972" s="75"/>
    </row>
    <row r="973" spans="1:101" ht="1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  <c r="BR973" s="75"/>
      <c r="BS973" s="75"/>
      <c r="BT973" s="75"/>
      <c r="BU973" s="75"/>
      <c r="BV973" s="75"/>
      <c r="BW973" s="75"/>
      <c r="BX973" s="75"/>
      <c r="BY973" s="75"/>
      <c r="BZ973" s="75"/>
      <c r="CA973" s="75"/>
      <c r="CB973" s="75"/>
      <c r="CC973" s="75"/>
      <c r="CD973" s="75"/>
      <c r="CE973" s="75"/>
      <c r="CF973" s="75"/>
      <c r="CG973" s="75"/>
      <c r="CH973" s="75"/>
      <c r="CI973" s="75"/>
      <c r="CJ973" s="75"/>
      <c r="CK973" s="75"/>
      <c r="CL973" s="75"/>
      <c r="CM973" s="75"/>
      <c r="CN973" s="75"/>
      <c r="CO973" s="75"/>
      <c r="CP973" s="75"/>
      <c r="CQ973" s="75"/>
      <c r="CR973" s="75"/>
      <c r="CS973" s="75"/>
      <c r="CT973" s="75"/>
      <c r="CU973" s="75"/>
      <c r="CV973" s="75"/>
      <c r="CW973" s="75"/>
    </row>
    <row r="974" spans="1:101" ht="1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  <c r="BR974" s="75"/>
      <c r="BS974" s="75"/>
      <c r="BT974" s="75"/>
      <c r="BU974" s="75"/>
      <c r="BV974" s="75"/>
      <c r="BW974" s="75"/>
      <c r="BX974" s="75"/>
      <c r="BY974" s="75"/>
      <c r="BZ974" s="75"/>
      <c r="CA974" s="75"/>
      <c r="CB974" s="75"/>
      <c r="CC974" s="75"/>
      <c r="CD974" s="75"/>
      <c r="CE974" s="75"/>
      <c r="CF974" s="75"/>
      <c r="CG974" s="75"/>
      <c r="CH974" s="75"/>
      <c r="CI974" s="75"/>
      <c r="CJ974" s="75"/>
      <c r="CK974" s="75"/>
      <c r="CL974" s="75"/>
      <c r="CM974" s="75"/>
      <c r="CN974" s="75"/>
      <c r="CO974" s="75"/>
      <c r="CP974" s="75"/>
      <c r="CQ974" s="75"/>
      <c r="CR974" s="75"/>
      <c r="CS974" s="75"/>
      <c r="CT974" s="75"/>
      <c r="CU974" s="75"/>
      <c r="CV974" s="75"/>
      <c r="CW974" s="75"/>
    </row>
    <row r="975" spans="1:101" ht="1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  <c r="BR975" s="75"/>
      <c r="BS975" s="75"/>
      <c r="BT975" s="75"/>
      <c r="BU975" s="75"/>
      <c r="BV975" s="75"/>
      <c r="BW975" s="75"/>
      <c r="BX975" s="75"/>
      <c r="BY975" s="75"/>
      <c r="BZ975" s="75"/>
      <c r="CA975" s="75"/>
      <c r="CB975" s="75"/>
      <c r="CC975" s="75"/>
      <c r="CD975" s="75"/>
      <c r="CE975" s="75"/>
      <c r="CF975" s="75"/>
      <c r="CG975" s="75"/>
      <c r="CH975" s="75"/>
      <c r="CI975" s="75"/>
      <c r="CJ975" s="75"/>
      <c r="CK975" s="75"/>
      <c r="CL975" s="75"/>
      <c r="CM975" s="75"/>
      <c r="CN975" s="75"/>
      <c r="CO975" s="75"/>
      <c r="CP975" s="75"/>
      <c r="CQ975" s="75"/>
      <c r="CR975" s="75"/>
      <c r="CS975" s="75"/>
      <c r="CT975" s="75"/>
      <c r="CU975" s="75"/>
      <c r="CV975" s="75"/>
      <c r="CW975" s="75"/>
    </row>
    <row r="976" spans="1:101" ht="1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  <c r="BR976" s="75"/>
      <c r="BS976" s="75"/>
      <c r="BT976" s="75"/>
      <c r="BU976" s="75"/>
      <c r="BV976" s="75"/>
      <c r="BW976" s="75"/>
      <c r="BX976" s="75"/>
      <c r="BY976" s="75"/>
      <c r="BZ976" s="75"/>
      <c r="CA976" s="75"/>
      <c r="CB976" s="75"/>
      <c r="CC976" s="75"/>
      <c r="CD976" s="75"/>
      <c r="CE976" s="75"/>
      <c r="CF976" s="75"/>
      <c r="CG976" s="75"/>
      <c r="CH976" s="75"/>
      <c r="CI976" s="75"/>
      <c r="CJ976" s="75"/>
      <c r="CK976" s="75"/>
      <c r="CL976" s="75"/>
      <c r="CM976" s="75"/>
      <c r="CN976" s="75"/>
      <c r="CO976" s="75"/>
      <c r="CP976" s="75"/>
      <c r="CQ976" s="75"/>
      <c r="CR976" s="75"/>
      <c r="CS976" s="75"/>
      <c r="CT976" s="75"/>
      <c r="CU976" s="75"/>
      <c r="CV976" s="75"/>
      <c r="CW976" s="75"/>
    </row>
    <row r="977" spans="1:101" ht="1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  <c r="BR977" s="75"/>
      <c r="BS977" s="75"/>
      <c r="BT977" s="75"/>
      <c r="BU977" s="75"/>
      <c r="BV977" s="75"/>
      <c r="BW977" s="75"/>
      <c r="BX977" s="75"/>
      <c r="BY977" s="75"/>
      <c r="BZ977" s="75"/>
      <c r="CA977" s="75"/>
      <c r="CB977" s="75"/>
      <c r="CC977" s="75"/>
      <c r="CD977" s="75"/>
      <c r="CE977" s="75"/>
      <c r="CF977" s="75"/>
      <c r="CG977" s="75"/>
      <c r="CH977" s="75"/>
      <c r="CI977" s="75"/>
      <c r="CJ977" s="75"/>
      <c r="CK977" s="75"/>
      <c r="CL977" s="75"/>
      <c r="CM977" s="75"/>
      <c r="CN977" s="75"/>
      <c r="CO977" s="75"/>
      <c r="CP977" s="75"/>
      <c r="CQ977" s="75"/>
      <c r="CR977" s="75"/>
      <c r="CS977" s="75"/>
      <c r="CT977" s="75"/>
      <c r="CU977" s="75"/>
      <c r="CV977" s="75"/>
      <c r="CW977" s="75"/>
    </row>
    <row r="978" spans="1:101" ht="1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  <c r="CC978" s="75"/>
      <c r="CD978" s="75"/>
      <c r="CE978" s="75"/>
      <c r="CF978" s="75"/>
      <c r="CG978" s="75"/>
      <c r="CH978" s="75"/>
      <c r="CI978" s="75"/>
      <c r="CJ978" s="75"/>
      <c r="CK978" s="75"/>
      <c r="CL978" s="75"/>
      <c r="CM978" s="75"/>
      <c r="CN978" s="75"/>
      <c r="CO978" s="75"/>
      <c r="CP978" s="75"/>
      <c r="CQ978" s="75"/>
      <c r="CR978" s="75"/>
      <c r="CS978" s="75"/>
      <c r="CT978" s="75"/>
      <c r="CU978" s="75"/>
      <c r="CV978" s="75"/>
      <c r="CW978" s="75"/>
    </row>
    <row r="979" spans="1:101" ht="1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  <c r="BR979" s="75"/>
      <c r="BS979" s="75"/>
      <c r="BT979" s="75"/>
      <c r="BU979" s="75"/>
      <c r="BV979" s="75"/>
      <c r="BW979" s="75"/>
      <c r="BX979" s="75"/>
      <c r="BY979" s="75"/>
      <c r="BZ979" s="75"/>
      <c r="CA979" s="75"/>
      <c r="CB979" s="75"/>
      <c r="CC979" s="75"/>
      <c r="CD979" s="75"/>
      <c r="CE979" s="75"/>
      <c r="CF979" s="75"/>
      <c r="CG979" s="75"/>
      <c r="CH979" s="75"/>
      <c r="CI979" s="75"/>
      <c r="CJ979" s="75"/>
      <c r="CK979" s="75"/>
      <c r="CL979" s="75"/>
      <c r="CM979" s="75"/>
      <c r="CN979" s="75"/>
      <c r="CO979" s="75"/>
      <c r="CP979" s="75"/>
      <c r="CQ979" s="75"/>
      <c r="CR979" s="75"/>
      <c r="CS979" s="75"/>
      <c r="CT979" s="75"/>
      <c r="CU979" s="75"/>
      <c r="CV979" s="75"/>
      <c r="CW979" s="75"/>
    </row>
    <row r="980" spans="1:101" ht="1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  <c r="BR980" s="75"/>
      <c r="BS980" s="75"/>
      <c r="BT980" s="75"/>
      <c r="BU980" s="75"/>
      <c r="BV980" s="75"/>
      <c r="BW980" s="75"/>
      <c r="BX980" s="75"/>
      <c r="BY980" s="75"/>
      <c r="BZ980" s="75"/>
      <c r="CA980" s="75"/>
      <c r="CB980" s="75"/>
      <c r="CC980" s="75"/>
      <c r="CD980" s="75"/>
      <c r="CE980" s="75"/>
      <c r="CF980" s="75"/>
      <c r="CG980" s="75"/>
      <c r="CH980" s="75"/>
      <c r="CI980" s="75"/>
      <c r="CJ980" s="75"/>
      <c r="CK980" s="75"/>
      <c r="CL980" s="75"/>
      <c r="CM980" s="75"/>
      <c r="CN980" s="75"/>
      <c r="CO980" s="75"/>
      <c r="CP980" s="75"/>
      <c r="CQ980" s="75"/>
      <c r="CR980" s="75"/>
      <c r="CS980" s="75"/>
      <c r="CT980" s="75"/>
      <c r="CU980" s="75"/>
      <c r="CV980" s="75"/>
      <c r="CW980" s="75"/>
    </row>
    <row r="981" spans="1:101" ht="1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  <c r="BR981" s="75"/>
      <c r="BS981" s="75"/>
      <c r="BT981" s="75"/>
      <c r="BU981" s="75"/>
      <c r="BV981" s="75"/>
      <c r="BW981" s="75"/>
      <c r="BX981" s="75"/>
      <c r="BY981" s="75"/>
      <c r="BZ981" s="75"/>
      <c r="CA981" s="75"/>
      <c r="CB981" s="75"/>
      <c r="CC981" s="75"/>
      <c r="CD981" s="75"/>
      <c r="CE981" s="75"/>
      <c r="CF981" s="75"/>
      <c r="CG981" s="75"/>
      <c r="CH981" s="75"/>
      <c r="CI981" s="75"/>
      <c r="CJ981" s="75"/>
      <c r="CK981" s="75"/>
      <c r="CL981" s="75"/>
      <c r="CM981" s="75"/>
      <c r="CN981" s="75"/>
      <c r="CO981" s="75"/>
      <c r="CP981" s="75"/>
      <c r="CQ981" s="75"/>
      <c r="CR981" s="75"/>
      <c r="CS981" s="75"/>
      <c r="CT981" s="75"/>
      <c r="CU981" s="75"/>
      <c r="CV981" s="75"/>
      <c r="CW981" s="75"/>
    </row>
    <row r="982" spans="1:101" ht="1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  <c r="BR982" s="75"/>
      <c r="BS982" s="75"/>
      <c r="BT982" s="75"/>
      <c r="BU982" s="75"/>
      <c r="BV982" s="75"/>
      <c r="BW982" s="75"/>
      <c r="BX982" s="75"/>
      <c r="BY982" s="75"/>
      <c r="BZ982" s="75"/>
      <c r="CA982" s="75"/>
      <c r="CB982" s="75"/>
      <c r="CC982" s="75"/>
      <c r="CD982" s="75"/>
      <c r="CE982" s="75"/>
      <c r="CF982" s="75"/>
      <c r="CG982" s="75"/>
      <c r="CH982" s="75"/>
      <c r="CI982" s="75"/>
      <c r="CJ982" s="75"/>
      <c r="CK982" s="75"/>
      <c r="CL982" s="75"/>
      <c r="CM982" s="75"/>
      <c r="CN982" s="75"/>
      <c r="CO982" s="75"/>
      <c r="CP982" s="75"/>
      <c r="CQ982" s="75"/>
      <c r="CR982" s="75"/>
      <c r="CS982" s="75"/>
      <c r="CT982" s="75"/>
      <c r="CU982" s="75"/>
      <c r="CV982" s="75"/>
      <c r="CW982" s="75"/>
    </row>
    <row r="983" spans="1:101" ht="1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  <c r="BR983" s="75"/>
      <c r="BS983" s="75"/>
      <c r="BT983" s="75"/>
      <c r="BU983" s="75"/>
      <c r="BV983" s="75"/>
      <c r="BW983" s="75"/>
      <c r="BX983" s="75"/>
      <c r="BY983" s="75"/>
      <c r="BZ983" s="75"/>
      <c r="CA983" s="75"/>
      <c r="CB983" s="75"/>
      <c r="CC983" s="75"/>
      <c r="CD983" s="75"/>
      <c r="CE983" s="75"/>
      <c r="CF983" s="75"/>
      <c r="CG983" s="75"/>
      <c r="CH983" s="75"/>
      <c r="CI983" s="75"/>
      <c r="CJ983" s="75"/>
      <c r="CK983" s="75"/>
      <c r="CL983" s="75"/>
      <c r="CM983" s="75"/>
      <c r="CN983" s="75"/>
      <c r="CO983" s="75"/>
      <c r="CP983" s="75"/>
      <c r="CQ983" s="75"/>
      <c r="CR983" s="75"/>
      <c r="CS983" s="75"/>
      <c r="CT983" s="75"/>
      <c r="CU983" s="75"/>
      <c r="CV983" s="75"/>
      <c r="CW983" s="75"/>
    </row>
    <row r="984" spans="1:101" ht="1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  <c r="BR984" s="75"/>
      <c r="BS984" s="75"/>
      <c r="BT984" s="75"/>
      <c r="BU984" s="75"/>
      <c r="BV984" s="75"/>
      <c r="BW984" s="75"/>
      <c r="BX984" s="75"/>
      <c r="BY984" s="75"/>
      <c r="BZ984" s="75"/>
      <c r="CA984" s="75"/>
      <c r="CB984" s="75"/>
      <c r="CC984" s="75"/>
      <c r="CD984" s="75"/>
      <c r="CE984" s="75"/>
      <c r="CF984" s="75"/>
      <c r="CG984" s="75"/>
      <c r="CH984" s="75"/>
      <c r="CI984" s="75"/>
      <c r="CJ984" s="75"/>
      <c r="CK984" s="75"/>
      <c r="CL984" s="75"/>
      <c r="CM984" s="75"/>
      <c r="CN984" s="75"/>
      <c r="CO984" s="75"/>
      <c r="CP984" s="75"/>
      <c r="CQ984" s="75"/>
      <c r="CR984" s="75"/>
      <c r="CS984" s="75"/>
      <c r="CT984" s="75"/>
      <c r="CU984" s="75"/>
      <c r="CV984" s="75"/>
      <c r="CW984" s="75"/>
    </row>
    <row r="985" spans="1:101" ht="1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  <c r="BR985" s="75"/>
      <c r="BS985" s="75"/>
      <c r="BT985" s="75"/>
      <c r="BU985" s="75"/>
      <c r="BV985" s="75"/>
      <c r="BW985" s="75"/>
      <c r="BX985" s="75"/>
      <c r="BY985" s="75"/>
      <c r="BZ985" s="75"/>
      <c r="CA985" s="75"/>
      <c r="CB985" s="75"/>
      <c r="CC985" s="75"/>
      <c r="CD985" s="75"/>
      <c r="CE985" s="75"/>
      <c r="CF985" s="75"/>
      <c r="CG985" s="75"/>
      <c r="CH985" s="75"/>
      <c r="CI985" s="75"/>
      <c r="CJ985" s="75"/>
      <c r="CK985" s="75"/>
      <c r="CL985" s="75"/>
      <c r="CM985" s="75"/>
      <c r="CN985" s="75"/>
      <c r="CO985" s="75"/>
      <c r="CP985" s="75"/>
      <c r="CQ985" s="75"/>
      <c r="CR985" s="75"/>
      <c r="CS985" s="75"/>
      <c r="CT985" s="75"/>
      <c r="CU985" s="75"/>
      <c r="CV985" s="75"/>
      <c r="CW985" s="75"/>
    </row>
    <row r="986" spans="1:101" ht="1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  <c r="BR986" s="75"/>
      <c r="BS986" s="75"/>
      <c r="BT986" s="75"/>
      <c r="BU986" s="75"/>
      <c r="BV986" s="75"/>
      <c r="BW986" s="75"/>
      <c r="BX986" s="75"/>
      <c r="BY986" s="75"/>
      <c r="BZ986" s="75"/>
      <c r="CA986" s="75"/>
      <c r="CB986" s="75"/>
      <c r="CC986" s="75"/>
      <c r="CD986" s="75"/>
      <c r="CE986" s="75"/>
      <c r="CF986" s="75"/>
      <c r="CG986" s="75"/>
      <c r="CH986" s="75"/>
      <c r="CI986" s="75"/>
      <c r="CJ986" s="75"/>
      <c r="CK986" s="75"/>
      <c r="CL986" s="75"/>
      <c r="CM986" s="75"/>
      <c r="CN986" s="75"/>
      <c r="CO986" s="75"/>
      <c r="CP986" s="75"/>
      <c r="CQ986" s="75"/>
      <c r="CR986" s="75"/>
      <c r="CS986" s="75"/>
      <c r="CT986" s="75"/>
      <c r="CU986" s="75"/>
      <c r="CV986" s="75"/>
      <c r="CW986" s="75"/>
    </row>
    <row r="987" spans="1:101" ht="1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  <c r="BR987" s="75"/>
      <c r="BS987" s="75"/>
      <c r="BT987" s="75"/>
      <c r="BU987" s="75"/>
      <c r="BV987" s="75"/>
      <c r="BW987" s="75"/>
      <c r="BX987" s="75"/>
      <c r="BY987" s="75"/>
      <c r="BZ987" s="75"/>
      <c r="CA987" s="75"/>
      <c r="CB987" s="75"/>
      <c r="CC987" s="75"/>
      <c r="CD987" s="75"/>
      <c r="CE987" s="75"/>
      <c r="CF987" s="75"/>
      <c r="CG987" s="75"/>
      <c r="CH987" s="75"/>
      <c r="CI987" s="75"/>
      <c r="CJ987" s="75"/>
      <c r="CK987" s="75"/>
      <c r="CL987" s="75"/>
      <c r="CM987" s="75"/>
      <c r="CN987" s="75"/>
      <c r="CO987" s="75"/>
      <c r="CP987" s="75"/>
      <c r="CQ987" s="75"/>
      <c r="CR987" s="75"/>
      <c r="CS987" s="75"/>
      <c r="CT987" s="75"/>
      <c r="CU987" s="75"/>
      <c r="CV987" s="75"/>
      <c r="CW987" s="75"/>
    </row>
    <row r="988" spans="1:101" ht="1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  <c r="BR988" s="75"/>
      <c r="BS988" s="75"/>
      <c r="BT988" s="75"/>
      <c r="BU988" s="75"/>
      <c r="BV988" s="75"/>
      <c r="BW988" s="75"/>
      <c r="BX988" s="75"/>
      <c r="BY988" s="75"/>
      <c r="BZ988" s="75"/>
      <c r="CA988" s="75"/>
      <c r="CB988" s="75"/>
      <c r="CC988" s="75"/>
      <c r="CD988" s="75"/>
      <c r="CE988" s="75"/>
      <c r="CF988" s="75"/>
      <c r="CG988" s="75"/>
      <c r="CH988" s="75"/>
      <c r="CI988" s="75"/>
      <c r="CJ988" s="75"/>
      <c r="CK988" s="75"/>
      <c r="CL988" s="75"/>
      <c r="CM988" s="75"/>
      <c r="CN988" s="75"/>
      <c r="CO988" s="75"/>
      <c r="CP988" s="75"/>
      <c r="CQ988" s="75"/>
      <c r="CR988" s="75"/>
      <c r="CS988" s="75"/>
      <c r="CT988" s="75"/>
      <c r="CU988" s="75"/>
      <c r="CV988" s="75"/>
      <c r="CW988" s="75"/>
    </row>
    <row r="989" spans="1:101" ht="1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  <c r="BR989" s="75"/>
      <c r="BS989" s="75"/>
      <c r="BT989" s="75"/>
      <c r="BU989" s="75"/>
      <c r="BV989" s="75"/>
      <c r="BW989" s="75"/>
      <c r="BX989" s="75"/>
      <c r="BY989" s="75"/>
      <c r="BZ989" s="75"/>
      <c r="CA989" s="75"/>
      <c r="CB989" s="75"/>
      <c r="CC989" s="75"/>
      <c r="CD989" s="75"/>
      <c r="CE989" s="75"/>
      <c r="CF989" s="75"/>
      <c r="CG989" s="75"/>
      <c r="CH989" s="75"/>
      <c r="CI989" s="75"/>
      <c r="CJ989" s="75"/>
      <c r="CK989" s="75"/>
      <c r="CL989" s="75"/>
      <c r="CM989" s="75"/>
      <c r="CN989" s="75"/>
      <c r="CO989" s="75"/>
      <c r="CP989" s="75"/>
      <c r="CQ989" s="75"/>
      <c r="CR989" s="75"/>
      <c r="CS989" s="75"/>
      <c r="CT989" s="75"/>
      <c r="CU989" s="75"/>
      <c r="CV989" s="75"/>
      <c r="CW989" s="75"/>
    </row>
    <row r="990" spans="1:101" ht="1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  <c r="BR990" s="75"/>
      <c r="BS990" s="75"/>
      <c r="BT990" s="75"/>
      <c r="BU990" s="75"/>
      <c r="BV990" s="75"/>
      <c r="BW990" s="75"/>
      <c r="BX990" s="75"/>
      <c r="BY990" s="75"/>
      <c r="BZ990" s="75"/>
      <c r="CA990" s="75"/>
      <c r="CB990" s="75"/>
      <c r="CC990" s="75"/>
      <c r="CD990" s="75"/>
      <c r="CE990" s="75"/>
      <c r="CF990" s="75"/>
      <c r="CG990" s="75"/>
      <c r="CH990" s="75"/>
      <c r="CI990" s="75"/>
      <c r="CJ990" s="75"/>
      <c r="CK990" s="75"/>
      <c r="CL990" s="75"/>
      <c r="CM990" s="75"/>
      <c r="CN990" s="75"/>
      <c r="CO990" s="75"/>
      <c r="CP990" s="75"/>
      <c r="CQ990" s="75"/>
      <c r="CR990" s="75"/>
      <c r="CS990" s="75"/>
      <c r="CT990" s="75"/>
      <c r="CU990" s="75"/>
      <c r="CV990" s="75"/>
      <c r="CW990" s="75"/>
    </row>
    <row r="991" spans="1:101" ht="12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  <c r="BR991" s="75"/>
      <c r="BS991" s="75"/>
      <c r="BT991" s="75"/>
      <c r="BU991" s="75"/>
      <c r="BV991" s="75"/>
      <c r="BW991" s="75"/>
      <c r="BX991" s="75"/>
      <c r="BY991" s="75"/>
      <c r="BZ991" s="75"/>
      <c r="CA991" s="75"/>
      <c r="CB991" s="75"/>
      <c r="CC991" s="75"/>
      <c r="CD991" s="75"/>
      <c r="CE991" s="75"/>
      <c r="CF991" s="75"/>
      <c r="CG991" s="75"/>
      <c r="CH991" s="75"/>
      <c r="CI991" s="75"/>
      <c r="CJ991" s="75"/>
      <c r="CK991" s="75"/>
      <c r="CL991" s="75"/>
      <c r="CM991" s="75"/>
      <c r="CN991" s="75"/>
      <c r="CO991" s="75"/>
      <c r="CP991" s="75"/>
      <c r="CQ991" s="75"/>
      <c r="CR991" s="75"/>
      <c r="CS991" s="75"/>
      <c r="CT991" s="75"/>
      <c r="CU991" s="75"/>
      <c r="CV991" s="75"/>
      <c r="CW991" s="75"/>
    </row>
    <row r="992" spans="1:101" ht="1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  <c r="BR992" s="75"/>
      <c r="BS992" s="75"/>
      <c r="BT992" s="75"/>
      <c r="BU992" s="75"/>
      <c r="BV992" s="75"/>
      <c r="BW992" s="75"/>
      <c r="BX992" s="75"/>
      <c r="BY992" s="75"/>
      <c r="BZ992" s="75"/>
      <c r="CA992" s="75"/>
      <c r="CB992" s="75"/>
      <c r="CC992" s="75"/>
      <c r="CD992" s="75"/>
      <c r="CE992" s="75"/>
      <c r="CF992" s="75"/>
      <c r="CG992" s="75"/>
      <c r="CH992" s="75"/>
      <c r="CI992" s="75"/>
      <c r="CJ992" s="75"/>
      <c r="CK992" s="75"/>
      <c r="CL992" s="75"/>
      <c r="CM992" s="75"/>
      <c r="CN992" s="75"/>
      <c r="CO992" s="75"/>
      <c r="CP992" s="75"/>
      <c r="CQ992" s="75"/>
      <c r="CR992" s="75"/>
      <c r="CS992" s="75"/>
      <c r="CT992" s="75"/>
      <c r="CU992" s="75"/>
      <c r="CV992" s="75"/>
      <c r="CW992" s="75"/>
    </row>
    <row r="993" spans="1:101" ht="12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  <c r="BR993" s="75"/>
      <c r="BS993" s="75"/>
      <c r="BT993" s="75"/>
      <c r="BU993" s="75"/>
      <c r="BV993" s="75"/>
      <c r="BW993" s="75"/>
      <c r="BX993" s="75"/>
      <c r="BY993" s="75"/>
      <c r="BZ993" s="75"/>
      <c r="CA993" s="75"/>
      <c r="CB993" s="75"/>
      <c r="CC993" s="75"/>
      <c r="CD993" s="75"/>
      <c r="CE993" s="75"/>
      <c r="CF993" s="75"/>
      <c r="CG993" s="75"/>
      <c r="CH993" s="75"/>
      <c r="CI993" s="75"/>
      <c r="CJ993" s="75"/>
      <c r="CK993" s="75"/>
      <c r="CL993" s="75"/>
      <c r="CM993" s="75"/>
      <c r="CN993" s="75"/>
      <c r="CO993" s="75"/>
      <c r="CP993" s="75"/>
      <c r="CQ993" s="75"/>
      <c r="CR993" s="75"/>
      <c r="CS993" s="75"/>
      <c r="CT993" s="75"/>
      <c r="CU993" s="75"/>
      <c r="CV993" s="75"/>
      <c r="CW993" s="75"/>
    </row>
    <row r="994" spans="1:101" ht="12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  <c r="BR994" s="75"/>
      <c r="BS994" s="75"/>
      <c r="BT994" s="75"/>
      <c r="BU994" s="75"/>
      <c r="BV994" s="75"/>
      <c r="BW994" s="75"/>
      <c r="BX994" s="75"/>
      <c r="BY994" s="75"/>
      <c r="BZ994" s="75"/>
      <c r="CA994" s="75"/>
      <c r="CB994" s="75"/>
      <c r="CC994" s="75"/>
      <c r="CD994" s="75"/>
      <c r="CE994" s="75"/>
      <c r="CF994" s="75"/>
      <c r="CG994" s="75"/>
      <c r="CH994" s="75"/>
      <c r="CI994" s="75"/>
      <c r="CJ994" s="75"/>
      <c r="CK994" s="75"/>
      <c r="CL994" s="75"/>
      <c r="CM994" s="75"/>
      <c r="CN994" s="75"/>
      <c r="CO994" s="75"/>
      <c r="CP994" s="75"/>
      <c r="CQ994" s="75"/>
      <c r="CR994" s="75"/>
      <c r="CS994" s="75"/>
      <c r="CT994" s="75"/>
      <c r="CU994" s="75"/>
      <c r="CV994" s="75"/>
      <c r="CW994" s="75"/>
    </row>
    <row r="995" spans="1:101" ht="12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  <c r="BR995" s="75"/>
      <c r="BS995" s="75"/>
      <c r="BT995" s="75"/>
      <c r="BU995" s="75"/>
      <c r="BV995" s="75"/>
      <c r="BW995" s="75"/>
      <c r="BX995" s="75"/>
      <c r="BY995" s="75"/>
      <c r="BZ995" s="75"/>
      <c r="CA995" s="75"/>
      <c r="CB995" s="75"/>
      <c r="CC995" s="75"/>
      <c r="CD995" s="75"/>
      <c r="CE995" s="75"/>
      <c r="CF995" s="75"/>
      <c r="CG995" s="75"/>
      <c r="CH995" s="75"/>
      <c r="CI995" s="75"/>
      <c r="CJ995" s="75"/>
      <c r="CK995" s="75"/>
      <c r="CL995" s="75"/>
      <c r="CM995" s="75"/>
      <c r="CN995" s="75"/>
      <c r="CO995" s="75"/>
      <c r="CP995" s="75"/>
      <c r="CQ995" s="75"/>
      <c r="CR995" s="75"/>
      <c r="CS995" s="75"/>
      <c r="CT995" s="75"/>
      <c r="CU995" s="75"/>
      <c r="CV995" s="75"/>
      <c r="CW995" s="75"/>
    </row>
    <row r="996" spans="1:101" ht="12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  <c r="BR996" s="75"/>
      <c r="BS996" s="75"/>
      <c r="BT996" s="75"/>
      <c r="BU996" s="75"/>
      <c r="BV996" s="75"/>
      <c r="BW996" s="75"/>
      <c r="BX996" s="75"/>
      <c r="BY996" s="75"/>
      <c r="BZ996" s="75"/>
      <c r="CA996" s="75"/>
      <c r="CB996" s="75"/>
      <c r="CC996" s="75"/>
      <c r="CD996" s="75"/>
      <c r="CE996" s="75"/>
      <c r="CF996" s="75"/>
      <c r="CG996" s="75"/>
      <c r="CH996" s="75"/>
      <c r="CI996" s="75"/>
      <c r="CJ996" s="75"/>
      <c r="CK996" s="75"/>
      <c r="CL996" s="75"/>
      <c r="CM996" s="75"/>
      <c r="CN996" s="75"/>
      <c r="CO996" s="75"/>
      <c r="CP996" s="75"/>
      <c r="CQ996" s="75"/>
      <c r="CR996" s="75"/>
      <c r="CS996" s="75"/>
      <c r="CT996" s="75"/>
      <c r="CU996" s="75"/>
      <c r="CV996" s="75"/>
      <c r="CW996" s="75"/>
    </row>
    <row r="997" spans="1:101" ht="12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  <c r="BR997" s="75"/>
      <c r="BS997" s="75"/>
      <c r="BT997" s="75"/>
      <c r="BU997" s="75"/>
      <c r="BV997" s="75"/>
      <c r="BW997" s="75"/>
      <c r="BX997" s="75"/>
      <c r="BY997" s="75"/>
      <c r="BZ997" s="75"/>
      <c r="CA997" s="75"/>
      <c r="CB997" s="75"/>
      <c r="CC997" s="75"/>
      <c r="CD997" s="75"/>
      <c r="CE997" s="75"/>
      <c r="CF997" s="75"/>
      <c r="CG997" s="75"/>
      <c r="CH997" s="75"/>
      <c r="CI997" s="75"/>
      <c r="CJ997" s="75"/>
      <c r="CK997" s="75"/>
      <c r="CL997" s="75"/>
      <c r="CM997" s="75"/>
      <c r="CN997" s="75"/>
      <c r="CO997" s="75"/>
      <c r="CP997" s="75"/>
      <c r="CQ997" s="75"/>
      <c r="CR997" s="75"/>
      <c r="CS997" s="75"/>
      <c r="CT997" s="75"/>
      <c r="CU997" s="75"/>
      <c r="CV997" s="75"/>
      <c r="CW997" s="75"/>
    </row>
    <row r="998" spans="1:101" ht="12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  <c r="BR998" s="75"/>
      <c r="BS998" s="75"/>
      <c r="BT998" s="75"/>
      <c r="BU998" s="75"/>
      <c r="BV998" s="75"/>
      <c r="BW998" s="75"/>
      <c r="BX998" s="75"/>
      <c r="BY998" s="75"/>
      <c r="BZ998" s="75"/>
      <c r="CA998" s="75"/>
      <c r="CB998" s="75"/>
      <c r="CC998" s="75"/>
      <c r="CD998" s="75"/>
      <c r="CE998" s="75"/>
      <c r="CF998" s="75"/>
      <c r="CG998" s="75"/>
      <c r="CH998" s="75"/>
      <c r="CI998" s="75"/>
      <c r="CJ998" s="75"/>
      <c r="CK998" s="75"/>
      <c r="CL998" s="75"/>
      <c r="CM998" s="75"/>
      <c r="CN998" s="75"/>
      <c r="CO998" s="75"/>
      <c r="CP998" s="75"/>
      <c r="CQ998" s="75"/>
      <c r="CR998" s="75"/>
      <c r="CS998" s="75"/>
      <c r="CT998" s="75"/>
      <c r="CU998" s="75"/>
      <c r="CV998" s="75"/>
      <c r="CW998" s="75"/>
    </row>
    <row r="999" spans="1:101" ht="12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  <c r="BR999" s="75"/>
      <c r="BS999" s="75"/>
      <c r="BT999" s="75"/>
      <c r="BU999" s="75"/>
      <c r="BV999" s="75"/>
      <c r="BW999" s="75"/>
      <c r="BX999" s="75"/>
      <c r="BY999" s="75"/>
      <c r="BZ999" s="75"/>
      <c r="CA999" s="75"/>
      <c r="CB999" s="75"/>
      <c r="CC999" s="75"/>
      <c r="CD999" s="75"/>
      <c r="CE999" s="75"/>
      <c r="CF999" s="75"/>
      <c r="CG999" s="75"/>
      <c r="CH999" s="75"/>
      <c r="CI999" s="75"/>
      <c r="CJ999" s="75"/>
      <c r="CK999" s="75"/>
      <c r="CL999" s="75"/>
      <c r="CM999" s="75"/>
      <c r="CN999" s="75"/>
      <c r="CO999" s="75"/>
      <c r="CP999" s="75"/>
      <c r="CQ999" s="75"/>
      <c r="CR999" s="75"/>
      <c r="CS999" s="75"/>
      <c r="CT999" s="75"/>
      <c r="CU999" s="75"/>
      <c r="CV999" s="75"/>
      <c r="CW999" s="75"/>
    </row>
    <row r="1000" spans="1:101" ht="12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  <c r="BR1000" s="75"/>
      <c r="BS1000" s="75"/>
      <c r="BT1000" s="75"/>
      <c r="BU1000" s="75"/>
      <c r="BV1000" s="75"/>
      <c r="BW1000" s="75"/>
      <c r="BX1000" s="75"/>
      <c r="BY1000" s="75"/>
      <c r="BZ1000" s="75"/>
      <c r="CA1000" s="75"/>
      <c r="CB1000" s="75"/>
      <c r="CC1000" s="75"/>
      <c r="CD1000" s="75"/>
      <c r="CE1000" s="75"/>
      <c r="CF1000" s="75"/>
      <c r="CG1000" s="75"/>
      <c r="CH1000" s="75"/>
      <c r="CI1000" s="75"/>
      <c r="CJ1000" s="75"/>
      <c r="CK1000" s="75"/>
      <c r="CL1000" s="75"/>
      <c r="CM1000" s="75"/>
      <c r="CN1000" s="75"/>
      <c r="CO1000" s="75"/>
      <c r="CP1000" s="75"/>
      <c r="CQ1000" s="75"/>
      <c r="CR1000" s="75"/>
      <c r="CS1000" s="75"/>
      <c r="CT1000" s="75"/>
      <c r="CU1000" s="75"/>
      <c r="CV1000" s="75"/>
      <c r="CW1000" s="75"/>
    </row>
  </sheetData>
  <mergeCells count="70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BL2:BU2"/>
    <mergeCell ref="BV2:CE2"/>
    <mergeCell ref="CF2:CO2"/>
    <mergeCell ref="CP2:CW2"/>
    <mergeCell ref="A4:C4"/>
    <mergeCell ref="A5:C5"/>
    <mergeCell ref="D2:M2"/>
    <mergeCell ref="N2:W2"/>
    <mergeCell ref="X2:AG2"/>
    <mergeCell ref="AH2:AQ2"/>
    <mergeCell ref="AR2:BA2"/>
    <mergeCell ref="BB2:BK2"/>
  </mergeCells>
  <pageMargins left="0.7" right="0.7" top="0.75" bottom="0.75" header="0.3" footer="0.3"/>
  <pageSetup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view="pageLayout" zoomScale="75" workbookViewId="0">
      <selection activeCell="W4" sqref="W4:W7"/>
    </sheetView>
  </sheetViews>
  <sheetFormatPr baseColWidth="10" defaultRowHeight="15" x14ac:dyDescent="0"/>
  <cols>
    <col min="1" max="1" width="5.1640625" style="46" bestFit="1" customWidth="1"/>
    <col min="2" max="2" width="5.33203125" style="46" customWidth="1"/>
    <col min="3" max="3" width="6.33203125" style="46" customWidth="1"/>
    <col min="4" max="6" width="7.1640625" style="46" customWidth="1"/>
    <col min="7" max="7" width="2" style="46" customWidth="1"/>
    <col min="8" max="8" width="5.1640625" style="46" bestFit="1" customWidth="1"/>
    <col min="9" max="9" width="5.33203125" style="46" customWidth="1"/>
    <col min="10" max="10" width="6.5" style="46" customWidth="1"/>
    <col min="11" max="13" width="8.5" style="46" customWidth="1"/>
    <col min="14" max="14" width="1.83203125" style="46" customWidth="1"/>
    <col min="15" max="16" width="5.83203125" style="46" customWidth="1"/>
    <col min="17" max="17" width="6.83203125" style="46" customWidth="1"/>
    <col min="18" max="20" width="8.1640625" style="46" customWidth="1"/>
    <col min="21" max="16384" width="10.83203125" style="46"/>
  </cols>
  <sheetData>
    <row r="1" spans="1:23">
      <c r="A1" s="55" t="s">
        <v>174</v>
      </c>
      <c r="B1" s="55" t="s">
        <v>227</v>
      </c>
      <c r="C1" s="55" t="s">
        <v>226</v>
      </c>
      <c r="D1" s="54" t="s">
        <v>202</v>
      </c>
      <c r="E1" s="82" t="s">
        <v>176</v>
      </c>
      <c r="F1" s="82" t="s">
        <v>203</v>
      </c>
      <c r="H1" s="55" t="s">
        <v>174</v>
      </c>
      <c r="I1" s="55" t="s">
        <v>227</v>
      </c>
      <c r="J1" s="55" t="s">
        <v>228</v>
      </c>
      <c r="K1" s="54" t="s">
        <v>202</v>
      </c>
      <c r="L1" s="82" t="s">
        <v>176</v>
      </c>
      <c r="M1" s="82" t="s">
        <v>203</v>
      </c>
      <c r="N1" s="48"/>
      <c r="O1" s="55" t="s">
        <v>174</v>
      </c>
      <c r="P1" s="55" t="s">
        <v>227</v>
      </c>
      <c r="Q1" s="55" t="s">
        <v>226</v>
      </c>
      <c r="R1" s="54" t="s">
        <v>202</v>
      </c>
      <c r="S1" s="82" t="s">
        <v>176</v>
      </c>
      <c r="T1" s="82" t="s">
        <v>203</v>
      </c>
    </row>
    <row r="2" spans="1:23">
      <c r="A2" s="50" t="s">
        <v>178</v>
      </c>
      <c r="B2" s="50">
        <v>22</v>
      </c>
      <c r="C2" s="50">
        <v>1</v>
      </c>
      <c r="D2" s="49">
        <v>0.38200000000000001</v>
      </c>
      <c r="E2" s="49">
        <v>13.87</v>
      </c>
      <c r="F2" s="49">
        <v>44</v>
      </c>
      <c r="H2" s="50" t="s">
        <v>179</v>
      </c>
      <c r="I2" s="50">
        <v>24</v>
      </c>
      <c r="J2" s="49">
        <v>3</v>
      </c>
      <c r="K2" s="49">
        <v>0.33600000000000002</v>
      </c>
      <c r="L2" s="49">
        <v>13.94</v>
      </c>
      <c r="M2" s="49">
        <v>45</v>
      </c>
      <c r="O2" s="50" t="s">
        <v>180</v>
      </c>
      <c r="P2" s="50">
        <v>22</v>
      </c>
      <c r="Q2" s="49">
        <v>1</v>
      </c>
      <c r="R2" s="49">
        <v>0.26200000000000001</v>
      </c>
      <c r="S2" s="49">
        <v>12.32</v>
      </c>
      <c r="T2" s="49">
        <v>45</v>
      </c>
    </row>
    <row r="3" spans="1:23">
      <c r="A3" s="50" t="s">
        <v>178</v>
      </c>
      <c r="B3" s="50">
        <v>24</v>
      </c>
      <c r="C3" s="50">
        <v>2</v>
      </c>
      <c r="D3" s="49">
        <v>0.26100000000000001</v>
      </c>
      <c r="E3" s="49">
        <v>13.88</v>
      </c>
      <c r="F3" s="49">
        <v>45</v>
      </c>
      <c r="H3" s="50" t="s">
        <v>179</v>
      </c>
      <c r="I3" s="50">
        <v>26</v>
      </c>
      <c r="J3" s="49">
        <v>2</v>
      </c>
      <c r="K3" s="49">
        <v>0.29399999999999998</v>
      </c>
      <c r="L3" s="49">
        <v>13.51</v>
      </c>
      <c r="M3" s="49">
        <v>44</v>
      </c>
      <c r="O3" s="50" t="s">
        <v>180</v>
      </c>
      <c r="P3" s="50">
        <v>24</v>
      </c>
      <c r="Q3" s="49">
        <v>5</v>
      </c>
      <c r="R3" s="49">
        <v>0.379</v>
      </c>
      <c r="S3" s="49">
        <v>14.2</v>
      </c>
      <c r="T3" s="49">
        <v>44</v>
      </c>
    </row>
    <row r="4" spans="1:23">
      <c r="A4" s="50" t="s">
        <v>178</v>
      </c>
      <c r="B4" s="50">
        <v>25</v>
      </c>
      <c r="C4" s="50">
        <v>6</v>
      </c>
      <c r="D4" s="49">
        <v>0.36899999999999999</v>
      </c>
      <c r="E4" s="49">
        <v>14.45</v>
      </c>
      <c r="F4" s="49">
        <v>45</v>
      </c>
      <c r="H4" s="50" t="s">
        <v>179</v>
      </c>
      <c r="I4" s="50">
        <v>27</v>
      </c>
      <c r="J4" s="49">
        <v>2</v>
      </c>
      <c r="K4" s="49">
        <v>0.28599999999999998</v>
      </c>
      <c r="L4" s="49">
        <v>13.01</v>
      </c>
      <c r="M4" s="49">
        <v>44</v>
      </c>
      <c r="O4" s="50" t="s">
        <v>180</v>
      </c>
      <c r="P4" s="50">
        <v>25</v>
      </c>
      <c r="Q4" s="49">
        <v>3</v>
      </c>
      <c r="R4" s="49">
        <v>0.33</v>
      </c>
      <c r="S4" s="49">
        <v>14</v>
      </c>
      <c r="T4" s="49">
        <v>44</v>
      </c>
      <c r="W4" t="s">
        <v>186</v>
      </c>
    </row>
    <row r="5" spans="1:23">
      <c r="A5" s="50" t="s">
        <v>178</v>
      </c>
      <c r="B5" s="50">
        <v>29</v>
      </c>
      <c r="C5" s="50">
        <v>4</v>
      </c>
      <c r="D5" s="49">
        <v>0.36799999999999999</v>
      </c>
      <c r="E5" s="49">
        <v>14.96</v>
      </c>
      <c r="F5" s="49">
        <v>45</v>
      </c>
      <c r="H5" s="50" t="s">
        <v>179</v>
      </c>
      <c r="I5" s="50">
        <v>28</v>
      </c>
      <c r="J5" s="49">
        <v>11</v>
      </c>
      <c r="K5" s="49">
        <v>0.45700000000000002</v>
      </c>
      <c r="L5" s="49">
        <v>14.49</v>
      </c>
      <c r="M5" s="49">
        <v>44</v>
      </c>
      <c r="O5" s="50" t="s">
        <v>180</v>
      </c>
      <c r="P5" s="50">
        <v>31</v>
      </c>
      <c r="Q5" s="49">
        <v>6</v>
      </c>
      <c r="R5" s="49">
        <v>0.41099999999999998</v>
      </c>
      <c r="S5" s="49">
        <v>14.39</v>
      </c>
      <c r="T5" s="49">
        <v>44</v>
      </c>
      <c r="W5" t="s">
        <v>188</v>
      </c>
    </row>
    <row r="6" spans="1:23">
      <c r="A6" s="50" t="s">
        <v>178</v>
      </c>
      <c r="B6" s="50">
        <v>30</v>
      </c>
      <c r="C6" s="50">
        <v>4</v>
      </c>
      <c r="D6" s="49">
        <v>0.30399999999999999</v>
      </c>
      <c r="E6" s="49">
        <v>13.98</v>
      </c>
      <c r="F6" s="49">
        <v>45</v>
      </c>
      <c r="H6" s="50" t="s">
        <v>179</v>
      </c>
      <c r="I6" s="50">
        <v>31</v>
      </c>
      <c r="J6" s="49">
        <v>4</v>
      </c>
      <c r="K6" s="49">
        <v>0.313</v>
      </c>
      <c r="L6" s="49">
        <v>14.15</v>
      </c>
      <c r="M6" s="49">
        <v>44</v>
      </c>
      <c r="O6" s="50" t="s">
        <v>180</v>
      </c>
      <c r="P6" s="50">
        <v>32</v>
      </c>
      <c r="Q6" s="49">
        <v>8</v>
      </c>
      <c r="R6" s="49">
        <v>0.55000000000000004</v>
      </c>
      <c r="S6" s="49">
        <v>15.84</v>
      </c>
      <c r="T6" s="49">
        <v>44</v>
      </c>
      <c r="W6" t="s">
        <v>187</v>
      </c>
    </row>
    <row r="7" spans="1:23">
      <c r="A7" s="50" t="s">
        <v>178</v>
      </c>
      <c r="B7" s="50">
        <v>31</v>
      </c>
      <c r="C7" s="50">
        <v>3</v>
      </c>
      <c r="D7" s="49">
        <v>0.40100000000000002</v>
      </c>
      <c r="E7" s="49">
        <v>14.39</v>
      </c>
      <c r="F7" s="49">
        <v>44</v>
      </c>
      <c r="H7" s="50" t="s">
        <v>179</v>
      </c>
      <c r="I7" s="50">
        <v>32</v>
      </c>
      <c r="J7" s="49">
        <v>1</v>
      </c>
      <c r="K7" s="49">
        <v>0.32900000000000001</v>
      </c>
      <c r="L7" s="49">
        <v>13.95</v>
      </c>
      <c r="M7" s="49">
        <v>44</v>
      </c>
      <c r="O7" s="50" t="s">
        <v>180</v>
      </c>
      <c r="P7" s="50">
        <v>33</v>
      </c>
      <c r="Q7" s="49">
        <v>4</v>
      </c>
      <c r="R7" s="49">
        <v>0.37</v>
      </c>
      <c r="S7" s="49">
        <v>15</v>
      </c>
      <c r="T7" s="49">
        <v>44</v>
      </c>
      <c r="W7"/>
    </row>
    <row r="8" spans="1:23">
      <c r="A8" s="50" t="s">
        <v>178</v>
      </c>
      <c r="B8" s="50">
        <v>36</v>
      </c>
      <c r="C8" s="50">
        <v>6</v>
      </c>
      <c r="D8" s="49">
        <v>0.39200000000000002</v>
      </c>
      <c r="E8" s="49">
        <v>14.4</v>
      </c>
      <c r="F8" s="49">
        <v>44</v>
      </c>
      <c r="H8" s="50" t="s">
        <v>179</v>
      </c>
      <c r="I8" s="50">
        <v>34</v>
      </c>
      <c r="J8" s="49">
        <v>5</v>
      </c>
      <c r="K8" s="49">
        <v>0.25700000000000001</v>
      </c>
      <c r="L8" s="49">
        <v>12.97</v>
      </c>
      <c r="M8" s="49">
        <v>44</v>
      </c>
      <c r="O8" s="50" t="s">
        <v>180</v>
      </c>
      <c r="P8" s="50">
        <v>34</v>
      </c>
      <c r="Q8" s="49">
        <v>5</v>
      </c>
      <c r="R8" s="49">
        <v>0.46400000000000002</v>
      </c>
      <c r="S8" s="49">
        <v>15.07</v>
      </c>
      <c r="T8" s="49">
        <v>44</v>
      </c>
    </row>
    <row r="9" spans="1:23">
      <c r="A9" s="50" t="s">
        <v>178</v>
      </c>
      <c r="B9" s="50">
        <v>41</v>
      </c>
      <c r="C9" s="50">
        <v>3</v>
      </c>
      <c r="D9" s="49">
        <v>0.35299999999999998</v>
      </c>
      <c r="E9" s="49">
        <v>14.84</v>
      </c>
      <c r="F9" s="49">
        <v>44</v>
      </c>
      <c r="H9" s="50" t="s">
        <v>179</v>
      </c>
      <c r="I9" s="50">
        <v>36</v>
      </c>
      <c r="J9" s="49">
        <v>6</v>
      </c>
      <c r="K9" s="49">
        <v>0.30399999999999999</v>
      </c>
      <c r="L9" s="49">
        <v>13.3</v>
      </c>
      <c r="M9" s="49">
        <v>44</v>
      </c>
      <c r="O9" s="50" t="s">
        <v>180</v>
      </c>
      <c r="P9" s="50">
        <v>37</v>
      </c>
      <c r="Q9" s="49">
        <v>6</v>
      </c>
      <c r="R9" s="49">
        <v>0.45300000000000001</v>
      </c>
      <c r="S9" s="49">
        <v>15.12</v>
      </c>
      <c r="T9" s="49">
        <v>44</v>
      </c>
    </row>
    <row r="10" spans="1:23">
      <c r="A10" s="50" t="s">
        <v>178</v>
      </c>
      <c r="B10" s="50">
        <v>42</v>
      </c>
      <c r="C10" s="50">
        <v>5</v>
      </c>
      <c r="D10" s="49">
        <v>0.4</v>
      </c>
      <c r="E10" s="49">
        <v>14.73</v>
      </c>
      <c r="F10" s="49">
        <v>44</v>
      </c>
      <c r="H10" s="50" t="s">
        <v>179</v>
      </c>
      <c r="I10" s="50">
        <v>37</v>
      </c>
      <c r="J10" s="49">
        <v>3</v>
      </c>
      <c r="K10" s="49">
        <v>0.27100000000000002</v>
      </c>
      <c r="L10" s="49">
        <v>13.58</v>
      </c>
      <c r="M10" s="49">
        <v>45</v>
      </c>
      <c r="O10" s="50" t="s">
        <v>180</v>
      </c>
      <c r="P10" s="50">
        <v>38</v>
      </c>
      <c r="Q10" s="49">
        <v>4</v>
      </c>
      <c r="R10" s="49">
        <v>0.3</v>
      </c>
      <c r="S10" s="49">
        <v>13.75</v>
      </c>
      <c r="T10" s="49">
        <v>44</v>
      </c>
    </row>
    <row r="11" spans="1:23">
      <c r="A11" s="50" t="s">
        <v>178</v>
      </c>
      <c r="B11" s="50">
        <v>44</v>
      </c>
      <c r="C11" s="50">
        <v>3</v>
      </c>
      <c r="D11" s="49">
        <v>0.39900000000000002</v>
      </c>
      <c r="E11" s="49">
        <v>14.24</v>
      </c>
      <c r="F11" s="49">
        <v>44</v>
      </c>
      <c r="H11" s="50" t="s">
        <v>179</v>
      </c>
      <c r="I11" s="50">
        <v>39</v>
      </c>
      <c r="J11" s="49">
        <v>5</v>
      </c>
      <c r="K11" s="49">
        <v>0.40500000000000003</v>
      </c>
      <c r="L11" s="49">
        <v>14.54</v>
      </c>
      <c r="M11" s="49">
        <v>45</v>
      </c>
      <c r="O11" s="50" t="s">
        <v>180</v>
      </c>
      <c r="P11" s="50">
        <v>39</v>
      </c>
      <c r="Q11" s="49">
        <v>8</v>
      </c>
      <c r="R11" s="49">
        <v>0.39800000000000002</v>
      </c>
      <c r="S11" s="49">
        <v>14.5</v>
      </c>
      <c r="T11" s="49">
        <v>44</v>
      </c>
    </row>
    <row r="12" spans="1:23">
      <c r="A12" s="50" t="s">
        <v>178</v>
      </c>
      <c r="B12" s="50">
        <v>47</v>
      </c>
      <c r="C12" s="50">
        <v>2</v>
      </c>
      <c r="D12" s="49">
        <v>0.28499999999999998</v>
      </c>
      <c r="E12" s="49">
        <v>13.03</v>
      </c>
      <c r="F12" s="49">
        <v>44</v>
      </c>
      <c r="H12" s="50" t="s">
        <v>179</v>
      </c>
      <c r="I12" s="50">
        <v>44</v>
      </c>
      <c r="J12" s="49">
        <v>5</v>
      </c>
      <c r="K12" s="49">
        <v>0.36099999999999999</v>
      </c>
      <c r="L12" s="49">
        <v>14.35</v>
      </c>
      <c r="M12" s="49">
        <v>44</v>
      </c>
      <c r="O12" s="50" t="s">
        <v>180</v>
      </c>
      <c r="P12" s="50">
        <v>41</v>
      </c>
      <c r="Q12" s="49">
        <v>5</v>
      </c>
      <c r="R12" s="49">
        <v>0.48499999999999999</v>
      </c>
      <c r="S12" s="49">
        <v>15.96</v>
      </c>
      <c r="T12" s="49">
        <v>44</v>
      </c>
    </row>
    <row r="13" spans="1:23">
      <c r="A13" s="50" t="s">
        <v>178</v>
      </c>
      <c r="B13" s="50">
        <v>48</v>
      </c>
      <c r="C13" s="50">
        <v>4</v>
      </c>
      <c r="D13" s="49">
        <v>0.39300000000000002</v>
      </c>
      <c r="E13" s="49">
        <v>14.14</v>
      </c>
      <c r="F13" s="49">
        <v>44</v>
      </c>
      <c r="H13" s="50" t="s">
        <v>179</v>
      </c>
      <c r="I13" s="50">
        <v>47</v>
      </c>
      <c r="J13" s="49">
        <v>7</v>
      </c>
      <c r="K13" s="49">
        <v>0.42599999999999999</v>
      </c>
      <c r="L13" s="49">
        <v>14.86</v>
      </c>
      <c r="M13" s="49">
        <v>44</v>
      </c>
      <c r="O13" s="50" t="s">
        <v>180</v>
      </c>
      <c r="P13" s="50">
        <v>45</v>
      </c>
      <c r="Q13" s="49">
        <v>1</v>
      </c>
      <c r="R13" s="49">
        <v>0.29699999999999999</v>
      </c>
      <c r="S13" s="49">
        <v>13.94</v>
      </c>
      <c r="T13" s="49">
        <v>45</v>
      </c>
    </row>
    <row r="14" spans="1:23">
      <c r="A14" s="50" t="s">
        <v>178</v>
      </c>
      <c r="B14" s="50">
        <v>49</v>
      </c>
      <c r="C14" s="50">
        <v>4</v>
      </c>
      <c r="D14" s="49">
        <v>0.34100000000000003</v>
      </c>
      <c r="E14" s="49">
        <v>14.07</v>
      </c>
      <c r="F14" s="49">
        <v>45</v>
      </c>
      <c r="H14" s="50" t="s">
        <v>179</v>
      </c>
      <c r="I14" s="50">
        <v>48</v>
      </c>
      <c r="J14" s="49">
        <v>1</v>
      </c>
      <c r="K14" s="49">
        <v>0.27800000000000002</v>
      </c>
      <c r="L14" s="49">
        <v>13.01</v>
      </c>
      <c r="M14" s="49">
        <v>44</v>
      </c>
      <c r="O14" s="50" t="s">
        <v>180</v>
      </c>
      <c r="P14" s="50">
        <v>47</v>
      </c>
      <c r="Q14" s="49">
        <v>5</v>
      </c>
      <c r="R14" s="49">
        <v>0.39400000000000002</v>
      </c>
      <c r="S14" s="49">
        <v>14.11</v>
      </c>
      <c r="T14" s="49">
        <v>44</v>
      </c>
    </row>
    <row r="15" spans="1:23">
      <c r="A15" s="50" t="s">
        <v>178</v>
      </c>
      <c r="B15" s="50">
        <v>85</v>
      </c>
      <c r="C15" s="50">
        <v>3</v>
      </c>
      <c r="D15" s="49">
        <v>0.30499999999999999</v>
      </c>
      <c r="E15" s="49">
        <v>13.78</v>
      </c>
      <c r="F15" s="49">
        <v>45</v>
      </c>
      <c r="H15" s="50" t="s">
        <v>179</v>
      </c>
      <c r="I15" s="50">
        <v>85</v>
      </c>
      <c r="J15" s="49">
        <v>2</v>
      </c>
      <c r="K15" s="49">
        <v>0.27100000000000002</v>
      </c>
      <c r="L15" s="49">
        <v>12.88</v>
      </c>
      <c r="M15" s="49">
        <v>45</v>
      </c>
      <c r="O15" s="50" t="s">
        <v>180</v>
      </c>
      <c r="P15" s="50">
        <v>48</v>
      </c>
      <c r="Q15" s="49">
        <v>3</v>
      </c>
      <c r="R15" s="49">
        <v>0.28299999999999997</v>
      </c>
      <c r="S15" s="49">
        <v>14.16</v>
      </c>
      <c r="T15" s="49">
        <v>45</v>
      </c>
    </row>
    <row r="16" spans="1:23">
      <c r="A16" s="50" t="s">
        <v>178</v>
      </c>
      <c r="B16" s="50">
        <v>87</v>
      </c>
      <c r="C16" s="50">
        <v>6</v>
      </c>
      <c r="D16" s="49">
        <v>0.32500000000000001</v>
      </c>
      <c r="E16" s="49">
        <v>13.93</v>
      </c>
      <c r="F16" s="49">
        <v>44</v>
      </c>
      <c r="H16" s="50" t="s">
        <v>179</v>
      </c>
      <c r="I16" s="50">
        <v>87</v>
      </c>
      <c r="J16" s="49">
        <v>4</v>
      </c>
      <c r="K16" s="49">
        <v>0.38200000000000001</v>
      </c>
      <c r="L16" s="49">
        <v>14.71</v>
      </c>
      <c r="M16" s="49">
        <v>44</v>
      </c>
      <c r="O16" s="50" t="s">
        <v>180</v>
      </c>
      <c r="P16" s="50">
        <v>85</v>
      </c>
      <c r="Q16" s="49">
        <v>7</v>
      </c>
      <c r="R16" s="49">
        <v>0.47799999999999998</v>
      </c>
      <c r="S16" s="49">
        <v>14.99</v>
      </c>
      <c r="T16" s="49">
        <v>44</v>
      </c>
    </row>
    <row r="17" spans="1:20">
      <c r="A17" s="50" t="s">
        <v>178</v>
      </c>
      <c r="B17" s="50">
        <v>96</v>
      </c>
      <c r="C17" s="50">
        <v>2</v>
      </c>
      <c r="D17" s="49">
        <v>0.32700000000000001</v>
      </c>
      <c r="E17" s="49">
        <v>14.35</v>
      </c>
      <c r="F17" s="49">
        <v>44</v>
      </c>
      <c r="H17" s="50" t="s">
        <v>179</v>
      </c>
      <c r="I17" s="50">
        <v>88</v>
      </c>
      <c r="J17" s="49">
        <v>3</v>
      </c>
      <c r="K17" s="49">
        <v>0.38</v>
      </c>
      <c r="L17" s="49">
        <v>15.29</v>
      </c>
      <c r="M17" s="49">
        <v>44</v>
      </c>
      <c r="O17" s="50" t="s">
        <v>180</v>
      </c>
      <c r="P17" s="50">
        <v>86</v>
      </c>
      <c r="Q17" s="49">
        <v>7</v>
      </c>
      <c r="R17" s="49">
        <v>0.34499999999999997</v>
      </c>
      <c r="S17" s="49">
        <v>14.57</v>
      </c>
      <c r="T17" s="49">
        <v>44</v>
      </c>
    </row>
    <row r="18" spans="1:20">
      <c r="A18" s="50" t="s">
        <v>178</v>
      </c>
      <c r="B18" s="50">
        <v>98</v>
      </c>
      <c r="C18" s="50">
        <v>5</v>
      </c>
      <c r="D18" s="49">
        <v>0.36399999999999999</v>
      </c>
      <c r="E18" s="49">
        <v>14.45</v>
      </c>
      <c r="F18" s="49">
        <v>44</v>
      </c>
      <c r="H18" s="50" t="s">
        <v>179</v>
      </c>
      <c r="I18" s="50">
        <v>89</v>
      </c>
      <c r="J18" s="49">
        <v>3</v>
      </c>
      <c r="K18" s="49">
        <v>0.32400000000000001</v>
      </c>
      <c r="L18" s="49">
        <v>14.35</v>
      </c>
      <c r="M18" s="49">
        <v>44</v>
      </c>
      <c r="O18" s="50" t="s">
        <v>180</v>
      </c>
      <c r="P18" s="50">
        <v>89</v>
      </c>
      <c r="Q18" s="49">
        <v>5</v>
      </c>
      <c r="R18" s="49">
        <v>0.41699999999999998</v>
      </c>
      <c r="S18" s="49">
        <v>15.19</v>
      </c>
      <c r="T18" s="49">
        <v>44</v>
      </c>
    </row>
    <row r="19" spans="1:20">
      <c r="A19" s="50" t="s">
        <v>178</v>
      </c>
      <c r="B19" s="50">
        <v>101</v>
      </c>
      <c r="C19" s="50">
        <v>3</v>
      </c>
      <c r="D19" s="49">
        <v>0.314</v>
      </c>
      <c r="E19" s="49">
        <v>13.95</v>
      </c>
      <c r="F19" s="49">
        <v>45</v>
      </c>
      <c r="H19" s="50" t="s">
        <v>179</v>
      </c>
      <c r="I19" s="50">
        <v>93</v>
      </c>
      <c r="J19" s="49">
        <v>1</v>
      </c>
      <c r="K19" s="49">
        <v>0.314</v>
      </c>
      <c r="L19" s="49">
        <v>14.46</v>
      </c>
      <c r="M19" s="49">
        <v>44</v>
      </c>
      <c r="O19" s="50" t="s">
        <v>180</v>
      </c>
      <c r="P19" s="50">
        <v>90</v>
      </c>
      <c r="Q19" s="49">
        <v>1</v>
      </c>
      <c r="R19" s="49">
        <v>0.308</v>
      </c>
      <c r="S19" s="49">
        <v>13.91</v>
      </c>
      <c r="T19" s="49">
        <v>44</v>
      </c>
    </row>
    <row r="20" spans="1:20">
      <c r="A20" s="50" t="s">
        <v>178</v>
      </c>
      <c r="B20" s="50">
        <v>106</v>
      </c>
      <c r="C20" s="50">
        <v>2</v>
      </c>
      <c r="D20" s="49">
        <v>0.29399999999999998</v>
      </c>
      <c r="E20" s="49">
        <v>13.6</v>
      </c>
      <c r="F20" s="49">
        <v>44</v>
      </c>
      <c r="H20" s="50" t="s">
        <v>179</v>
      </c>
      <c r="I20" s="50">
        <v>95</v>
      </c>
      <c r="J20" s="49">
        <v>3</v>
      </c>
      <c r="K20" s="49">
        <v>0.39700000000000002</v>
      </c>
      <c r="L20" s="49">
        <v>15.21</v>
      </c>
      <c r="M20" s="49">
        <v>44</v>
      </c>
      <c r="O20" s="50" t="s">
        <v>180</v>
      </c>
      <c r="P20" s="50">
        <v>91</v>
      </c>
      <c r="Q20" s="49">
        <v>2</v>
      </c>
      <c r="R20" s="49">
        <v>0.36499999999999999</v>
      </c>
      <c r="S20" s="49">
        <v>14.57</v>
      </c>
      <c r="T20" s="49">
        <v>44</v>
      </c>
    </row>
    <row r="21" spans="1:20">
      <c r="A21" s="50" t="s">
        <v>178</v>
      </c>
      <c r="B21" s="50">
        <v>107</v>
      </c>
      <c r="C21" s="50">
        <v>3</v>
      </c>
      <c r="D21" s="49">
        <v>0.39300000000000002</v>
      </c>
      <c r="E21" s="49">
        <v>14.32</v>
      </c>
      <c r="F21" s="49">
        <v>44</v>
      </c>
      <c r="H21" s="50" t="s">
        <v>179</v>
      </c>
      <c r="I21" s="50">
        <v>101</v>
      </c>
      <c r="J21" s="49">
        <v>6</v>
      </c>
      <c r="K21" s="49">
        <v>0.38300000000000001</v>
      </c>
      <c r="L21" s="49">
        <v>14.52</v>
      </c>
      <c r="M21" s="49">
        <v>44</v>
      </c>
      <c r="O21" s="50" t="s">
        <v>180</v>
      </c>
      <c r="P21" s="50">
        <v>93</v>
      </c>
      <c r="Q21" s="49">
        <v>2</v>
      </c>
      <c r="R21" s="49">
        <v>0.35599999999999998</v>
      </c>
      <c r="S21" s="49">
        <v>13.84</v>
      </c>
      <c r="T21" s="49">
        <v>44</v>
      </c>
    </row>
    <row r="22" spans="1:20">
      <c r="A22" s="50" t="s">
        <v>178</v>
      </c>
      <c r="B22" s="50">
        <v>108</v>
      </c>
      <c r="C22" s="50">
        <v>2</v>
      </c>
      <c r="D22" s="49">
        <v>0.23300000000000001</v>
      </c>
      <c r="E22" s="49">
        <v>13.59</v>
      </c>
      <c r="F22" s="49">
        <v>44</v>
      </c>
      <c r="H22" s="50" t="s">
        <v>179</v>
      </c>
      <c r="I22" s="50">
        <v>102</v>
      </c>
      <c r="J22" s="50">
        <v>3</v>
      </c>
      <c r="K22" s="49">
        <v>0.317</v>
      </c>
      <c r="L22" s="49">
        <v>13.62</v>
      </c>
      <c r="M22" s="49">
        <v>44</v>
      </c>
      <c r="O22" s="50" t="s">
        <v>180</v>
      </c>
      <c r="P22" s="50">
        <v>94</v>
      </c>
      <c r="Q22" s="49">
        <v>4</v>
      </c>
      <c r="R22" s="49">
        <v>0.34100000000000003</v>
      </c>
      <c r="S22" s="49">
        <v>14.06</v>
      </c>
      <c r="T22" s="49">
        <v>44</v>
      </c>
    </row>
    <row r="23" spans="1:20">
      <c r="A23" s="50" t="s">
        <v>178</v>
      </c>
      <c r="B23" s="50">
        <v>109</v>
      </c>
      <c r="C23" s="50">
        <v>2</v>
      </c>
      <c r="D23" s="49">
        <v>0.32</v>
      </c>
      <c r="E23" s="49">
        <v>13.37</v>
      </c>
      <c r="F23" s="49">
        <v>44</v>
      </c>
      <c r="H23" s="50" t="s">
        <v>179</v>
      </c>
      <c r="I23" s="50">
        <v>104</v>
      </c>
      <c r="J23" s="49">
        <v>4</v>
      </c>
      <c r="K23" s="49">
        <v>0.36</v>
      </c>
      <c r="L23" s="49">
        <v>14.52</v>
      </c>
      <c r="M23" s="49">
        <v>45</v>
      </c>
      <c r="O23" s="50" t="s">
        <v>180</v>
      </c>
      <c r="P23" s="50">
        <v>95</v>
      </c>
      <c r="Q23" s="49">
        <v>6</v>
      </c>
      <c r="R23" s="49">
        <v>0.442</v>
      </c>
      <c r="S23" s="49">
        <v>15.37</v>
      </c>
      <c r="T23" s="49">
        <v>45</v>
      </c>
    </row>
    <row r="24" spans="1:20">
      <c r="A24" s="50" t="s">
        <v>178</v>
      </c>
      <c r="B24" s="50">
        <v>114</v>
      </c>
      <c r="C24" s="50">
        <v>5</v>
      </c>
      <c r="D24" s="49">
        <v>0.34100000000000003</v>
      </c>
      <c r="E24" s="49">
        <v>14.12</v>
      </c>
      <c r="F24" s="49">
        <v>45</v>
      </c>
      <c r="H24" s="50" t="s">
        <v>179</v>
      </c>
      <c r="I24" s="50">
        <v>105</v>
      </c>
      <c r="J24" s="49">
        <v>7</v>
      </c>
      <c r="K24" s="49">
        <v>0.30199999999999999</v>
      </c>
      <c r="L24" s="49">
        <v>13.18</v>
      </c>
      <c r="M24" s="49">
        <v>44</v>
      </c>
      <c r="O24" s="50" t="s">
        <v>180</v>
      </c>
      <c r="P24" s="50">
        <v>96</v>
      </c>
      <c r="Q24" s="49">
        <v>3</v>
      </c>
      <c r="R24" s="49">
        <v>0.28100000000000003</v>
      </c>
      <c r="S24" s="49">
        <v>13.04</v>
      </c>
      <c r="T24" s="49">
        <v>44</v>
      </c>
    </row>
    <row r="25" spans="1:20">
      <c r="A25" s="50" t="s">
        <v>178</v>
      </c>
      <c r="B25" s="50">
        <v>115</v>
      </c>
      <c r="C25" s="50">
        <v>5</v>
      </c>
      <c r="D25" s="49">
        <v>0.39400000000000002</v>
      </c>
      <c r="E25" s="49">
        <v>14.61</v>
      </c>
      <c r="F25" s="49">
        <v>44</v>
      </c>
      <c r="H25" s="50" t="s">
        <v>179</v>
      </c>
      <c r="I25" s="50">
        <v>106</v>
      </c>
      <c r="J25" s="49">
        <v>1</v>
      </c>
      <c r="K25" s="49">
        <v>0.29599999999999999</v>
      </c>
      <c r="L25" s="49">
        <v>13.43</v>
      </c>
      <c r="M25" s="49">
        <v>44</v>
      </c>
      <c r="O25" s="50" t="s">
        <v>180</v>
      </c>
      <c r="P25" s="50">
        <v>99</v>
      </c>
      <c r="Q25" s="49">
        <v>3</v>
      </c>
      <c r="R25" s="49">
        <v>0.38400000000000001</v>
      </c>
      <c r="S25" s="49">
        <v>14.79</v>
      </c>
      <c r="T25" s="49">
        <v>44</v>
      </c>
    </row>
    <row r="26" spans="1:20">
      <c r="A26" s="50" t="s">
        <v>178</v>
      </c>
      <c r="B26" s="50">
        <v>116</v>
      </c>
      <c r="C26" s="50">
        <v>3</v>
      </c>
      <c r="D26" s="49">
        <v>0.37</v>
      </c>
      <c r="E26" s="49">
        <v>14.54</v>
      </c>
      <c r="F26" s="49">
        <v>44</v>
      </c>
      <c r="H26" s="50" t="s">
        <v>179</v>
      </c>
      <c r="I26" s="50">
        <v>112</v>
      </c>
      <c r="J26" s="49">
        <v>3</v>
      </c>
      <c r="K26" s="49">
        <v>0.27200000000000002</v>
      </c>
      <c r="L26" s="49">
        <v>13.5</v>
      </c>
      <c r="M26" s="49">
        <v>44</v>
      </c>
      <c r="O26" s="50" t="s">
        <v>180</v>
      </c>
      <c r="P26" s="50">
        <v>100</v>
      </c>
      <c r="Q26" s="49">
        <v>6</v>
      </c>
      <c r="R26" s="49">
        <v>0.45400000000000001</v>
      </c>
      <c r="S26" s="49">
        <v>15.25</v>
      </c>
      <c r="T26" s="49">
        <v>44</v>
      </c>
    </row>
    <row r="27" spans="1:20">
      <c r="A27" s="50" t="s">
        <v>178</v>
      </c>
      <c r="B27" s="50">
        <v>118</v>
      </c>
      <c r="C27" s="50">
        <v>4</v>
      </c>
      <c r="D27" s="49">
        <v>0.33400000000000002</v>
      </c>
      <c r="E27" s="49">
        <v>13.61</v>
      </c>
      <c r="F27" s="49">
        <v>44</v>
      </c>
      <c r="H27" s="50" t="s">
        <v>179</v>
      </c>
      <c r="I27" s="50">
        <v>114</v>
      </c>
      <c r="J27" s="50">
        <v>4</v>
      </c>
      <c r="K27" s="49">
        <v>0.40200000000000002</v>
      </c>
      <c r="L27" s="49">
        <v>14.72</v>
      </c>
      <c r="M27" s="49">
        <v>44</v>
      </c>
      <c r="O27" s="50" t="s">
        <v>180</v>
      </c>
      <c r="P27" s="50">
        <v>101</v>
      </c>
      <c r="Q27" s="49">
        <v>7</v>
      </c>
      <c r="R27" s="49">
        <v>0.34599999999999997</v>
      </c>
      <c r="S27" s="49">
        <v>14.55</v>
      </c>
      <c r="T27" s="49">
        <v>44</v>
      </c>
    </row>
    <row r="28" spans="1:20">
      <c r="A28" s="50" t="s">
        <v>178</v>
      </c>
      <c r="B28" s="50">
        <v>119</v>
      </c>
      <c r="C28" s="50">
        <v>6</v>
      </c>
      <c r="D28" s="49">
        <v>0.46700000000000003</v>
      </c>
      <c r="E28" s="49">
        <v>14.83</v>
      </c>
      <c r="F28" s="49">
        <v>44</v>
      </c>
      <c r="H28" s="50" t="s">
        <v>179</v>
      </c>
      <c r="I28" s="50">
        <v>116</v>
      </c>
      <c r="J28" s="49">
        <v>5</v>
      </c>
      <c r="K28" s="49">
        <v>0.41099999999999998</v>
      </c>
      <c r="L28" s="49">
        <v>14.9</v>
      </c>
      <c r="M28" s="49">
        <v>44</v>
      </c>
      <c r="O28" s="50" t="s">
        <v>180</v>
      </c>
      <c r="P28" s="50">
        <v>103</v>
      </c>
      <c r="Q28" s="49">
        <v>6</v>
      </c>
      <c r="R28" s="49">
        <v>0.48</v>
      </c>
      <c r="S28" s="49">
        <v>14.72</v>
      </c>
      <c r="T28" s="49">
        <v>44</v>
      </c>
    </row>
    <row r="29" spans="1:20">
      <c r="A29" s="50" t="s">
        <v>178</v>
      </c>
      <c r="B29" s="50">
        <v>125</v>
      </c>
      <c r="C29" s="50">
        <v>4</v>
      </c>
      <c r="D29" s="49">
        <v>0.32300000000000001</v>
      </c>
      <c r="E29" s="49">
        <v>13.83</v>
      </c>
      <c r="F29" s="49">
        <v>44</v>
      </c>
      <c r="H29" s="50" t="s">
        <v>179</v>
      </c>
      <c r="I29" s="50">
        <v>118</v>
      </c>
      <c r="J29" s="49">
        <v>3</v>
      </c>
      <c r="K29" s="49">
        <v>0.36</v>
      </c>
      <c r="L29" s="49">
        <v>15.02</v>
      </c>
      <c r="M29" s="49">
        <v>44</v>
      </c>
      <c r="O29" s="50" t="s">
        <v>180</v>
      </c>
      <c r="P29" s="50">
        <v>104</v>
      </c>
      <c r="Q29" s="49">
        <v>11</v>
      </c>
      <c r="R29" s="49">
        <v>0.46899999999999997</v>
      </c>
      <c r="S29" s="49">
        <v>15.78</v>
      </c>
      <c r="T29" s="49">
        <v>44</v>
      </c>
    </row>
    <row r="30" spans="1:20">
      <c r="A30" s="50" t="s">
        <v>178</v>
      </c>
      <c r="B30" s="50">
        <v>126</v>
      </c>
      <c r="C30" s="50">
        <v>1</v>
      </c>
      <c r="D30" s="49">
        <v>0.313</v>
      </c>
      <c r="E30" s="49">
        <v>13.48</v>
      </c>
      <c r="F30" s="49">
        <v>44</v>
      </c>
      <c r="H30" s="50" t="s">
        <v>179</v>
      </c>
      <c r="I30" s="50">
        <v>119</v>
      </c>
      <c r="J30" s="49">
        <v>5</v>
      </c>
      <c r="K30" s="49">
        <v>0.39600000000000002</v>
      </c>
      <c r="L30" s="80">
        <v>15.61</v>
      </c>
      <c r="M30" s="49">
        <v>44</v>
      </c>
      <c r="O30" s="50" t="s">
        <v>180</v>
      </c>
      <c r="P30" s="50">
        <v>109</v>
      </c>
      <c r="Q30" s="49">
        <v>3</v>
      </c>
      <c r="R30" s="49">
        <v>0.36</v>
      </c>
      <c r="S30" s="49">
        <v>13.97</v>
      </c>
      <c r="T30" s="49">
        <v>44</v>
      </c>
    </row>
    <row r="31" spans="1:20">
      <c r="A31" s="50" t="s">
        <v>178</v>
      </c>
      <c r="B31" s="50">
        <v>127</v>
      </c>
      <c r="C31" s="50">
        <v>4</v>
      </c>
      <c r="D31" s="49">
        <v>0.41299999999999998</v>
      </c>
      <c r="E31" s="49">
        <v>14.75</v>
      </c>
      <c r="F31" s="49">
        <v>44</v>
      </c>
      <c r="H31" s="50" t="s">
        <v>179</v>
      </c>
      <c r="I31" s="50">
        <v>125</v>
      </c>
      <c r="J31" s="49">
        <v>3</v>
      </c>
      <c r="K31" s="49">
        <v>0.318</v>
      </c>
      <c r="L31" s="80">
        <v>13.71</v>
      </c>
      <c r="M31" s="49">
        <v>44</v>
      </c>
      <c r="O31" s="50" t="s">
        <v>180</v>
      </c>
      <c r="P31" s="50">
        <v>110</v>
      </c>
      <c r="Q31" s="49">
        <v>5</v>
      </c>
      <c r="R31" s="49">
        <v>0.40899999999999997</v>
      </c>
      <c r="S31" s="49">
        <v>15.05</v>
      </c>
      <c r="T31" s="49">
        <v>44</v>
      </c>
    </row>
    <row r="32" spans="1:20">
      <c r="A32" s="81" t="s">
        <v>178</v>
      </c>
      <c r="B32" s="81">
        <v>128</v>
      </c>
      <c r="C32" s="47">
        <v>1</v>
      </c>
      <c r="D32" s="80">
        <v>0.33400000000000002</v>
      </c>
      <c r="E32" s="80">
        <v>13.52</v>
      </c>
      <c r="F32" s="49">
        <v>45</v>
      </c>
      <c r="H32" s="81" t="s">
        <v>179</v>
      </c>
      <c r="I32" s="81">
        <v>127</v>
      </c>
      <c r="J32" s="80">
        <v>2</v>
      </c>
      <c r="K32" s="80">
        <v>0.29399999999999998</v>
      </c>
      <c r="L32" s="80">
        <v>14.14</v>
      </c>
      <c r="M32" s="49">
        <v>44</v>
      </c>
      <c r="O32" s="50" t="s">
        <v>180</v>
      </c>
      <c r="P32" s="81">
        <v>111</v>
      </c>
      <c r="Q32" s="80">
        <v>5</v>
      </c>
      <c r="R32" s="80">
        <v>0.35299999999999998</v>
      </c>
      <c r="S32" s="80">
        <v>13.73</v>
      </c>
      <c r="T32" s="49">
        <v>44</v>
      </c>
    </row>
    <row r="33" spans="1:20">
      <c r="A33" s="81" t="s">
        <v>178</v>
      </c>
      <c r="B33" s="81">
        <v>130</v>
      </c>
      <c r="C33" s="47">
        <v>4</v>
      </c>
      <c r="D33" s="80">
        <v>0.36799999999999999</v>
      </c>
      <c r="E33" s="80">
        <v>13.66</v>
      </c>
      <c r="F33" s="49">
        <v>44</v>
      </c>
      <c r="H33" s="46">
        <v>31</v>
      </c>
      <c r="O33" s="50" t="s">
        <v>180</v>
      </c>
      <c r="P33" s="81">
        <v>117</v>
      </c>
      <c r="Q33" s="80">
        <v>1</v>
      </c>
      <c r="R33" s="80">
        <v>0.33200000000000002</v>
      </c>
      <c r="S33" s="80">
        <v>14.42</v>
      </c>
      <c r="T33" s="49">
        <v>44</v>
      </c>
    </row>
    <row r="34" spans="1:20">
      <c r="A34" s="81" t="s">
        <v>178</v>
      </c>
      <c r="B34" s="81">
        <v>131</v>
      </c>
      <c r="C34" s="47">
        <v>1</v>
      </c>
      <c r="D34" s="80">
        <v>0.35199999999999998</v>
      </c>
      <c r="E34" s="80">
        <v>13.75</v>
      </c>
      <c r="F34" s="49">
        <v>44</v>
      </c>
      <c r="O34" s="50" t="s">
        <v>180</v>
      </c>
      <c r="P34" s="81">
        <v>120</v>
      </c>
      <c r="Q34" s="80">
        <v>4</v>
      </c>
      <c r="R34" s="80">
        <v>0.34499999999999997</v>
      </c>
      <c r="S34" s="80">
        <v>13.89</v>
      </c>
      <c r="T34" s="49">
        <v>44</v>
      </c>
    </row>
    <row r="35" spans="1:20">
      <c r="A35" s="46">
        <v>33</v>
      </c>
      <c r="O35" s="50" t="s">
        <v>180</v>
      </c>
      <c r="P35" s="81">
        <v>122</v>
      </c>
      <c r="Q35" s="80">
        <v>3</v>
      </c>
      <c r="R35" s="80">
        <v>0.314</v>
      </c>
      <c r="S35" s="80">
        <v>14.53</v>
      </c>
      <c r="T35" s="49">
        <v>44</v>
      </c>
    </row>
    <row r="36" spans="1:20">
      <c r="O36" s="50" t="s">
        <v>180</v>
      </c>
      <c r="P36" s="81">
        <v>123</v>
      </c>
      <c r="Q36" s="80">
        <v>1</v>
      </c>
      <c r="R36" s="80">
        <v>0.36799999999999999</v>
      </c>
      <c r="S36" s="80">
        <v>15.39</v>
      </c>
      <c r="T36" s="49">
        <v>44</v>
      </c>
    </row>
    <row r="37" spans="1:20">
      <c r="O37" s="50" t="s">
        <v>180</v>
      </c>
      <c r="P37" s="81">
        <v>127</v>
      </c>
      <c r="Q37" s="80">
        <v>11</v>
      </c>
      <c r="R37" s="80">
        <v>0.53100000000000003</v>
      </c>
      <c r="S37" s="80">
        <v>15.82</v>
      </c>
      <c r="T37" s="49">
        <v>44</v>
      </c>
    </row>
    <row r="38" spans="1:20">
      <c r="O38" s="50" t="s">
        <v>180</v>
      </c>
      <c r="P38" s="81">
        <v>128</v>
      </c>
      <c r="Q38" s="80">
        <v>6</v>
      </c>
      <c r="R38" s="80">
        <v>0.35899999999999999</v>
      </c>
      <c r="S38" s="80">
        <v>14.18</v>
      </c>
      <c r="T38" s="49">
        <v>45</v>
      </c>
    </row>
    <row r="39" spans="1:20">
      <c r="O39" s="50" t="s">
        <v>180</v>
      </c>
      <c r="P39" s="81">
        <v>129</v>
      </c>
      <c r="Q39" s="80">
        <v>2</v>
      </c>
      <c r="R39" s="80">
        <v>0.30299999999999999</v>
      </c>
      <c r="S39" s="80">
        <v>14.07</v>
      </c>
      <c r="T39" s="49">
        <v>44</v>
      </c>
    </row>
    <row r="40" spans="1:20">
      <c r="O40" s="46">
        <v>38</v>
      </c>
    </row>
    <row r="43" spans="1:20">
      <c r="C43" s="47"/>
      <c r="E43" s="48" t="s">
        <v>230</v>
      </c>
    </row>
    <row r="44" spans="1:20">
      <c r="C44" s="47"/>
      <c r="E44" s="46" t="s">
        <v>224</v>
      </c>
    </row>
    <row r="45" spans="1:20">
      <c r="C45" s="47"/>
    </row>
    <row r="46" spans="1:20">
      <c r="A46" s="46" t="s">
        <v>229</v>
      </c>
      <c r="C46" s="47"/>
    </row>
    <row r="47" spans="1:20">
      <c r="A47" s="55" t="s">
        <v>174</v>
      </c>
      <c r="B47" s="55" t="s">
        <v>227</v>
      </c>
      <c r="C47" s="55" t="s">
        <v>226</v>
      </c>
      <c r="D47" s="54" t="s">
        <v>202</v>
      </c>
      <c r="E47" s="82" t="s">
        <v>176</v>
      </c>
      <c r="F47" s="82" t="s">
        <v>203</v>
      </c>
      <c r="H47" s="55" t="s">
        <v>174</v>
      </c>
      <c r="I47" s="55" t="s">
        <v>227</v>
      </c>
      <c r="J47" s="55" t="s">
        <v>228</v>
      </c>
      <c r="K47" s="54" t="s">
        <v>202</v>
      </c>
      <c r="L47" s="82" t="s">
        <v>176</v>
      </c>
      <c r="M47" s="82" t="s">
        <v>203</v>
      </c>
      <c r="N47" s="48"/>
      <c r="O47" s="55" t="s">
        <v>174</v>
      </c>
      <c r="P47" s="55" t="s">
        <v>227</v>
      </c>
      <c r="Q47" s="55" t="s">
        <v>226</v>
      </c>
      <c r="R47" s="54" t="s">
        <v>202</v>
      </c>
      <c r="S47" s="82" t="s">
        <v>176</v>
      </c>
      <c r="T47" s="82" t="s">
        <v>203</v>
      </c>
    </row>
    <row r="48" spans="1:20">
      <c r="A48" s="50" t="s">
        <v>178</v>
      </c>
      <c r="B48" s="50">
        <v>21</v>
      </c>
      <c r="C48" s="50">
        <v>8</v>
      </c>
      <c r="D48" s="49">
        <v>0.441</v>
      </c>
      <c r="E48" s="49">
        <v>15.1</v>
      </c>
      <c r="F48" s="49">
        <v>44</v>
      </c>
      <c r="H48" s="50" t="s">
        <v>179</v>
      </c>
      <c r="I48" s="50">
        <v>22</v>
      </c>
      <c r="J48" s="49">
        <v>1</v>
      </c>
      <c r="K48" s="49">
        <v>0.31180000000000002</v>
      </c>
      <c r="L48" s="49">
        <v>14.04</v>
      </c>
      <c r="M48" s="49">
        <v>44</v>
      </c>
      <c r="O48" s="50" t="s">
        <v>180</v>
      </c>
      <c r="P48" s="50">
        <v>21</v>
      </c>
      <c r="Q48" s="49">
        <v>7</v>
      </c>
      <c r="R48" s="49">
        <v>0.40229999999999999</v>
      </c>
      <c r="S48" s="49">
        <v>14.74</v>
      </c>
      <c r="T48" s="49">
        <v>44</v>
      </c>
    </row>
    <row r="49" spans="1:20">
      <c r="A49" s="50" t="s">
        <v>178</v>
      </c>
      <c r="B49" s="50">
        <v>23</v>
      </c>
      <c r="C49" s="50">
        <v>3</v>
      </c>
      <c r="D49" s="49">
        <v>0.3155</v>
      </c>
      <c r="E49" s="49">
        <v>13.56</v>
      </c>
      <c r="F49" s="49">
        <v>44</v>
      </c>
      <c r="H49" s="50" t="s">
        <v>179</v>
      </c>
      <c r="I49" s="50">
        <v>23</v>
      </c>
      <c r="J49" s="49">
        <v>1</v>
      </c>
      <c r="K49" s="49">
        <v>0.31369999999999998</v>
      </c>
      <c r="L49" s="46">
        <v>13.67</v>
      </c>
      <c r="M49" s="49">
        <v>44</v>
      </c>
      <c r="O49" s="50" t="s">
        <v>180</v>
      </c>
      <c r="P49" s="50">
        <v>23</v>
      </c>
      <c r="Q49" s="49">
        <v>5</v>
      </c>
      <c r="R49" s="49">
        <v>0.36899999999999999</v>
      </c>
      <c r="S49" s="49">
        <v>13.93</v>
      </c>
      <c r="T49" s="49">
        <v>45</v>
      </c>
    </row>
    <row r="50" spans="1:20">
      <c r="A50" s="50" t="s">
        <v>178</v>
      </c>
      <c r="B50" s="50">
        <v>28</v>
      </c>
      <c r="C50" s="50">
        <v>7</v>
      </c>
      <c r="D50" s="49">
        <v>0.41020000000000001</v>
      </c>
      <c r="E50" s="49">
        <v>14.88</v>
      </c>
      <c r="F50" s="49">
        <v>45</v>
      </c>
      <c r="H50" s="50" t="s">
        <v>179</v>
      </c>
      <c r="I50" s="50">
        <v>25</v>
      </c>
      <c r="J50" s="49">
        <v>3</v>
      </c>
      <c r="K50" s="49">
        <v>0.3327</v>
      </c>
      <c r="L50" s="49">
        <v>14.27</v>
      </c>
      <c r="M50" s="49">
        <v>44</v>
      </c>
      <c r="O50" s="50" t="s">
        <v>180</v>
      </c>
      <c r="P50" s="50">
        <v>26</v>
      </c>
      <c r="Q50" s="49">
        <v>5</v>
      </c>
      <c r="R50" s="49">
        <v>0.45</v>
      </c>
      <c r="S50" s="49">
        <v>15.22</v>
      </c>
      <c r="T50" s="49">
        <v>44</v>
      </c>
    </row>
    <row r="51" spans="1:20">
      <c r="A51" s="50" t="s">
        <v>178</v>
      </c>
      <c r="B51" s="50">
        <v>32</v>
      </c>
      <c r="C51" s="50">
        <v>4</v>
      </c>
      <c r="D51" s="49">
        <v>0.312</v>
      </c>
      <c r="E51" s="49">
        <v>13.79</v>
      </c>
      <c r="F51" s="49">
        <v>45</v>
      </c>
      <c r="H51" s="50" t="s">
        <v>179</v>
      </c>
      <c r="I51" s="50">
        <v>33</v>
      </c>
      <c r="J51" s="49">
        <v>1</v>
      </c>
      <c r="K51" s="49">
        <v>0.30249999999999999</v>
      </c>
      <c r="L51" s="49">
        <v>14.02</v>
      </c>
      <c r="M51" s="49">
        <v>45</v>
      </c>
      <c r="O51" s="50" t="s">
        <v>180</v>
      </c>
      <c r="P51" s="50">
        <v>27</v>
      </c>
      <c r="Q51" s="49">
        <v>4</v>
      </c>
      <c r="R51" s="49">
        <v>0.40550000000000003</v>
      </c>
      <c r="S51" s="49">
        <v>13.87</v>
      </c>
      <c r="T51" s="49">
        <v>44</v>
      </c>
    </row>
    <row r="52" spans="1:20">
      <c r="A52" s="50" t="s">
        <v>178</v>
      </c>
      <c r="B52" s="50">
        <v>33</v>
      </c>
      <c r="C52" s="50">
        <v>3</v>
      </c>
      <c r="D52" s="49">
        <v>0.30320000000000003</v>
      </c>
      <c r="E52" s="49">
        <v>13.95</v>
      </c>
      <c r="F52" s="49">
        <v>44</v>
      </c>
      <c r="H52" s="50" t="s">
        <v>179</v>
      </c>
      <c r="I52" s="50">
        <v>35</v>
      </c>
      <c r="J52" s="49">
        <v>4</v>
      </c>
      <c r="K52" s="49">
        <v>0.3538</v>
      </c>
      <c r="L52" s="49">
        <v>13.72</v>
      </c>
      <c r="M52" s="49">
        <v>44</v>
      </c>
      <c r="O52" s="50" t="s">
        <v>180</v>
      </c>
      <c r="P52" s="50">
        <v>28</v>
      </c>
      <c r="Q52" s="49">
        <v>6</v>
      </c>
      <c r="R52" s="49">
        <v>0.50890000000000002</v>
      </c>
      <c r="S52" s="49">
        <v>15.27</v>
      </c>
      <c r="T52" s="49">
        <v>44</v>
      </c>
    </row>
    <row r="53" spans="1:20">
      <c r="A53" s="50" t="s">
        <v>178</v>
      </c>
      <c r="B53" s="50">
        <v>34</v>
      </c>
      <c r="C53" s="50">
        <v>3</v>
      </c>
      <c r="D53" s="49">
        <v>0.38729999999999998</v>
      </c>
      <c r="E53" s="49">
        <v>14.41</v>
      </c>
      <c r="F53" s="49">
        <v>45</v>
      </c>
      <c r="H53" s="50" t="s">
        <v>179</v>
      </c>
      <c r="I53" s="50">
        <v>38</v>
      </c>
      <c r="J53" s="49">
        <v>4</v>
      </c>
      <c r="K53" s="49">
        <v>0.377</v>
      </c>
      <c r="L53" s="49">
        <v>14.74</v>
      </c>
      <c r="M53" s="49">
        <v>44</v>
      </c>
      <c r="O53" s="50" t="s">
        <v>180</v>
      </c>
      <c r="P53" s="50">
        <v>29</v>
      </c>
      <c r="Q53" s="49">
        <v>2</v>
      </c>
      <c r="R53" s="49">
        <v>0.23569999999999999</v>
      </c>
      <c r="S53" s="49">
        <v>13.64</v>
      </c>
      <c r="T53" s="49">
        <v>45</v>
      </c>
    </row>
    <row r="54" spans="1:20">
      <c r="A54" s="50" t="s">
        <v>178</v>
      </c>
      <c r="B54" s="50">
        <v>35</v>
      </c>
      <c r="C54" s="50">
        <v>5</v>
      </c>
      <c r="D54" s="49">
        <v>0.44019999999999998</v>
      </c>
      <c r="E54" s="49">
        <v>15.22</v>
      </c>
      <c r="F54" s="49">
        <v>44</v>
      </c>
      <c r="H54" s="50" t="s">
        <v>179</v>
      </c>
      <c r="I54" s="50">
        <v>40</v>
      </c>
      <c r="J54" s="49">
        <v>6</v>
      </c>
      <c r="K54" s="49">
        <v>0.32500000000000001</v>
      </c>
      <c r="L54" s="49">
        <v>13.64</v>
      </c>
      <c r="M54" s="49">
        <v>45</v>
      </c>
      <c r="O54" s="50" t="s">
        <v>180</v>
      </c>
      <c r="P54" s="50">
        <v>30</v>
      </c>
      <c r="Q54" s="49">
        <v>5</v>
      </c>
      <c r="R54" s="49">
        <v>0.44309999999999999</v>
      </c>
      <c r="S54" s="49">
        <v>15.23</v>
      </c>
      <c r="T54" s="49">
        <v>44</v>
      </c>
    </row>
    <row r="55" spans="1:20">
      <c r="A55" s="50" t="s">
        <v>178</v>
      </c>
      <c r="B55" s="50">
        <v>37</v>
      </c>
      <c r="C55" s="50">
        <v>5</v>
      </c>
      <c r="D55" s="49">
        <v>0.3982</v>
      </c>
      <c r="E55" s="49">
        <v>14.76</v>
      </c>
      <c r="F55" s="49">
        <v>44</v>
      </c>
      <c r="H55" s="50" t="s">
        <v>179</v>
      </c>
      <c r="I55" s="50">
        <v>41</v>
      </c>
      <c r="J55" s="49">
        <v>5</v>
      </c>
      <c r="K55" s="49">
        <v>0.3332</v>
      </c>
      <c r="L55" s="49">
        <v>13.68</v>
      </c>
      <c r="M55" s="49">
        <v>45</v>
      </c>
      <c r="O55" s="50" t="s">
        <v>180</v>
      </c>
      <c r="P55" s="50">
        <v>35</v>
      </c>
      <c r="Q55" s="49">
        <v>2</v>
      </c>
      <c r="R55" s="49">
        <v>0.28999999999999998</v>
      </c>
      <c r="S55" s="49">
        <v>13.77</v>
      </c>
      <c r="T55" s="49">
        <v>44</v>
      </c>
    </row>
    <row r="56" spans="1:20">
      <c r="A56" s="50" t="s">
        <v>178</v>
      </c>
      <c r="B56" s="50">
        <v>38</v>
      </c>
      <c r="C56" s="50">
        <v>4</v>
      </c>
      <c r="D56" s="49">
        <v>0.33589999999999998</v>
      </c>
      <c r="E56" s="49">
        <v>13.64</v>
      </c>
      <c r="F56" s="49">
        <v>44</v>
      </c>
      <c r="H56" s="50" t="s">
        <v>179</v>
      </c>
      <c r="I56" s="50">
        <v>42</v>
      </c>
      <c r="J56" s="49">
        <v>9</v>
      </c>
      <c r="K56" s="49">
        <v>0.371</v>
      </c>
      <c r="L56" s="49">
        <v>13.7</v>
      </c>
      <c r="M56" s="49">
        <v>44</v>
      </c>
      <c r="O56" s="50" t="s">
        <v>180</v>
      </c>
      <c r="P56" s="50">
        <v>36</v>
      </c>
      <c r="Q56" s="49">
        <v>5</v>
      </c>
      <c r="R56" s="49">
        <v>0.45329999999999998</v>
      </c>
      <c r="S56" s="49">
        <v>14.72</v>
      </c>
      <c r="T56" s="49">
        <v>44</v>
      </c>
    </row>
    <row r="57" spans="1:20">
      <c r="A57" s="50" t="s">
        <v>178</v>
      </c>
      <c r="B57" s="50">
        <v>40</v>
      </c>
      <c r="C57" s="50">
        <v>2</v>
      </c>
      <c r="D57" s="49">
        <v>0.32829999999999998</v>
      </c>
      <c r="E57" s="49">
        <v>14.74</v>
      </c>
      <c r="F57" s="49">
        <v>44</v>
      </c>
      <c r="H57" s="50" t="s">
        <v>179</v>
      </c>
      <c r="I57" s="50">
        <v>43</v>
      </c>
      <c r="J57" s="49">
        <v>3</v>
      </c>
      <c r="K57" s="49">
        <v>0.36449999999999999</v>
      </c>
      <c r="L57" s="49">
        <v>14.24</v>
      </c>
      <c r="M57" s="49">
        <v>44</v>
      </c>
      <c r="O57" s="50" t="s">
        <v>180</v>
      </c>
      <c r="P57" s="50">
        <v>40</v>
      </c>
      <c r="Q57" s="49">
        <v>4</v>
      </c>
      <c r="R57" s="49">
        <v>0.40970000000000001</v>
      </c>
      <c r="S57" s="49">
        <v>14.78</v>
      </c>
      <c r="T57" s="49">
        <v>45</v>
      </c>
    </row>
    <row r="58" spans="1:20">
      <c r="A58" s="50" t="s">
        <v>178</v>
      </c>
      <c r="B58" s="50">
        <v>45</v>
      </c>
      <c r="C58" s="50">
        <v>2</v>
      </c>
      <c r="D58" s="49">
        <v>0.26119999999999999</v>
      </c>
      <c r="E58" s="49">
        <v>13.53</v>
      </c>
      <c r="F58" s="49">
        <v>44</v>
      </c>
      <c r="H58" s="50" t="s">
        <v>179</v>
      </c>
      <c r="I58" s="50">
        <v>46</v>
      </c>
      <c r="J58" s="49">
        <v>9</v>
      </c>
      <c r="K58" s="49">
        <v>0.44979999999999998</v>
      </c>
      <c r="L58" s="49">
        <v>15.06</v>
      </c>
      <c r="M58" s="49">
        <v>45</v>
      </c>
      <c r="O58" s="50" t="s">
        <v>180</v>
      </c>
      <c r="P58" s="50">
        <v>42</v>
      </c>
      <c r="Q58" s="49">
        <v>4</v>
      </c>
      <c r="R58" s="49">
        <v>0.36280000000000001</v>
      </c>
      <c r="S58" s="49">
        <v>14.19</v>
      </c>
      <c r="T58" s="49">
        <v>44</v>
      </c>
    </row>
    <row r="59" spans="1:20">
      <c r="A59" s="50" t="s">
        <v>178</v>
      </c>
      <c r="B59" s="50">
        <v>86</v>
      </c>
      <c r="C59" s="50">
        <v>11</v>
      </c>
      <c r="D59" s="49">
        <v>0.41010000000000002</v>
      </c>
      <c r="E59" s="49">
        <v>14.37</v>
      </c>
      <c r="F59" s="49">
        <v>44</v>
      </c>
      <c r="H59" s="50" t="s">
        <v>179</v>
      </c>
      <c r="I59" s="50">
        <v>90</v>
      </c>
      <c r="J59" s="49">
        <v>3</v>
      </c>
      <c r="K59" s="49">
        <v>0.32850000000000001</v>
      </c>
      <c r="L59" s="49">
        <v>13.91</v>
      </c>
      <c r="M59" s="49">
        <v>45</v>
      </c>
      <c r="O59" s="50" t="s">
        <v>180</v>
      </c>
      <c r="P59" s="50">
        <v>44</v>
      </c>
      <c r="Q59" s="49">
        <v>3</v>
      </c>
      <c r="R59" s="49">
        <v>0.30819999999999997</v>
      </c>
      <c r="S59" s="49">
        <v>13.6</v>
      </c>
      <c r="T59" s="49">
        <v>44</v>
      </c>
    </row>
    <row r="60" spans="1:20">
      <c r="A60" s="50" t="s">
        <v>178</v>
      </c>
      <c r="B60" s="50">
        <v>88</v>
      </c>
      <c r="C60" s="50">
        <v>7</v>
      </c>
      <c r="D60" s="80">
        <v>0.34429999999999999</v>
      </c>
      <c r="E60" s="49">
        <v>13.68</v>
      </c>
      <c r="F60" s="49">
        <v>44</v>
      </c>
      <c r="H60" s="50" t="s">
        <v>179</v>
      </c>
      <c r="I60" s="50">
        <v>91</v>
      </c>
      <c r="J60" s="49">
        <v>3</v>
      </c>
      <c r="K60" s="49">
        <v>0.30059999999999998</v>
      </c>
      <c r="L60" s="49">
        <v>13.94</v>
      </c>
      <c r="M60" s="49">
        <v>44</v>
      </c>
      <c r="O60" s="50" t="s">
        <v>180</v>
      </c>
      <c r="P60" s="50">
        <v>46</v>
      </c>
      <c r="Q60" s="49">
        <v>3</v>
      </c>
      <c r="R60" s="49">
        <v>0.31140000000000001</v>
      </c>
      <c r="S60" s="49">
        <v>13.38</v>
      </c>
      <c r="T60" s="49">
        <v>45</v>
      </c>
    </row>
    <row r="61" spans="1:20">
      <c r="A61" s="50" t="s">
        <v>178</v>
      </c>
      <c r="B61" s="50">
        <v>89</v>
      </c>
      <c r="C61" s="50">
        <v>11</v>
      </c>
      <c r="D61" s="80">
        <v>0.42009999999999997</v>
      </c>
      <c r="E61" s="49">
        <v>15.52</v>
      </c>
      <c r="F61" s="49">
        <v>44</v>
      </c>
      <c r="H61" s="50" t="s">
        <v>179</v>
      </c>
      <c r="I61" s="50">
        <v>92</v>
      </c>
      <c r="J61" s="49">
        <v>5</v>
      </c>
      <c r="K61" s="49">
        <v>0.37259999999999999</v>
      </c>
      <c r="L61" s="49">
        <v>14.37</v>
      </c>
      <c r="M61" s="49">
        <v>45</v>
      </c>
      <c r="O61" s="50" t="s">
        <v>180</v>
      </c>
      <c r="P61" s="50">
        <v>49</v>
      </c>
      <c r="Q61" s="49">
        <v>1</v>
      </c>
      <c r="R61" s="49">
        <v>0.28349999999999997</v>
      </c>
      <c r="S61" s="49">
        <v>13.01</v>
      </c>
      <c r="T61" s="49">
        <v>45</v>
      </c>
    </row>
    <row r="62" spans="1:20">
      <c r="A62" s="50" t="s">
        <v>178</v>
      </c>
      <c r="B62" s="50">
        <v>90</v>
      </c>
      <c r="C62" s="50">
        <v>6</v>
      </c>
      <c r="D62" s="49">
        <v>0.31309999999999999</v>
      </c>
      <c r="E62" s="49">
        <v>13.41</v>
      </c>
      <c r="F62" s="49">
        <v>44</v>
      </c>
      <c r="H62" s="50" t="s">
        <v>179</v>
      </c>
      <c r="I62" s="50">
        <v>94</v>
      </c>
      <c r="J62" s="49">
        <v>3</v>
      </c>
      <c r="K62" s="49">
        <v>0.32890000000000003</v>
      </c>
      <c r="L62" s="49">
        <v>13.72</v>
      </c>
      <c r="M62" s="49">
        <v>44</v>
      </c>
      <c r="O62" s="50" t="s">
        <v>180</v>
      </c>
      <c r="P62" s="50">
        <v>88</v>
      </c>
      <c r="Q62" s="49">
        <v>4</v>
      </c>
      <c r="R62" s="49">
        <v>0.3206</v>
      </c>
      <c r="S62" s="49">
        <v>13.64</v>
      </c>
      <c r="T62" s="49">
        <v>44</v>
      </c>
    </row>
    <row r="63" spans="1:20">
      <c r="A63" s="50" t="s">
        <v>178</v>
      </c>
      <c r="B63" s="50">
        <v>92</v>
      </c>
      <c r="C63" s="50">
        <v>12</v>
      </c>
      <c r="D63" s="49">
        <v>0.41699999999999998</v>
      </c>
      <c r="E63" s="49">
        <v>14.68</v>
      </c>
      <c r="F63" s="49">
        <v>44</v>
      </c>
      <c r="H63" s="50" t="s">
        <v>179</v>
      </c>
      <c r="I63" s="50">
        <v>97</v>
      </c>
      <c r="J63" s="49">
        <v>3</v>
      </c>
      <c r="K63" s="49">
        <v>0.31669999999999998</v>
      </c>
      <c r="L63" s="49">
        <v>14.02</v>
      </c>
      <c r="M63" s="49">
        <v>44</v>
      </c>
      <c r="O63" s="50" t="s">
        <v>180</v>
      </c>
      <c r="P63" s="50">
        <v>92</v>
      </c>
      <c r="Q63" s="49">
        <v>6</v>
      </c>
      <c r="R63" s="49">
        <v>0.3513</v>
      </c>
      <c r="S63" s="49">
        <v>14.87</v>
      </c>
      <c r="T63" s="49">
        <v>45</v>
      </c>
    </row>
    <row r="64" spans="1:20">
      <c r="A64" s="50" t="s">
        <v>178</v>
      </c>
      <c r="B64" s="50">
        <v>93</v>
      </c>
      <c r="C64" s="50">
        <v>7</v>
      </c>
      <c r="D64" s="49">
        <v>0.32579999999999998</v>
      </c>
      <c r="E64" s="49">
        <v>14.37</v>
      </c>
      <c r="F64" s="49">
        <v>45</v>
      </c>
      <c r="H64" s="50" t="s">
        <v>179</v>
      </c>
      <c r="I64" s="50">
        <v>98</v>
      </c>
      <c r="J64" s="49">
        <v>5</v>
      </c>
      <c r="K64" s="49">
        <v>0.34229999999999999</v>
      </c>
      <c r="L64" s="49">
        <v>13.57</v>
      </c>
      <c r="M64" s="49">
        <v>45</v>
      </c>
      <c r="O64" s="50" t="s">
        <v>180</v>
      </c>
      <c r="P64" s="50">
        <v>97</v>
      </c>
      <c r="Q64" s="49">
        <v>3</v>
      </c>
      <c r="R64" s="49">
        <v>0.39200000000000002</v>
      </c>
      <c r="S64" s="49">
        <v>14.87</v>
      </c>
      <c r="T64" s="49">
        <v>44</v>
      </c>
    </row>
    <row r="65" spans="1:20">
      <c r="A65" s="50" t="s">
        <v>178</v>
      </c>
      <c r="B65" s="50">
        <v>94</v>
      </c>
      <c r="C65" s="50">
        <v>2</v>
      </c>
      <c r="D65" s="49">
        <v>0.27189999999999998</v>
      </c>
      <c r="E65" s="49">
        <v>13.71</v>
      </c>
      <c r="F65" s="49">
        <v>44</v>
      </c>
      <c r="H65" s="50" t="s">
        <v>179</v>
      </c>
      <c r="I65" s="50">
        <v>99</v>
      </c>
      <c r="J65" s="49">
        <v>2</v>
      </c>
      <c r="K65" s="49">
        <v>0.32750000000000001</v>
      </c>
      <c r="L65" s="49">
        <v>14.28</v>
      </c>
      <c r="M65" s="49">
        <v>44</v>
      </c>
      <c r="O65" s="50" t="s">
        <v>180</v>
      </c>
      <c r="P65" s="50">
        <v>98</v>
      </c>
      <c r="Q65" s="49">
        <v>2</v>
      </c>
      <c r="R65" s="49">
        <v>0.33279999999999998</v>
      </c>
      <c r="S65" s="49">
        <v>14.77</v>
      </c>
      <c r="T65" s="49">
        <v>44</v>
      </c>
    </row>
    <row r="66" spans="1:20">
      <c r="A66" s="50" t="s">
        <v>178</v>
      </c>
      <c r="B66" s="50">
        <v>95</v>
      </c>
      <c r="C66" s="50">
        <v>8</v>
      </c>
      <c r="D66" s="49">
        <v>0.32400000000000001</v>
      </c>
      <c r="E66" s="49">
        <v>13.39</v>
      </c>
      <c r="F66" s="49">
        <v>44</v>
      </c>
      <c r="H66" s="50" t="s">
        <v>179</v>
      </c>
      <c r="I66" s="50">
        <v>100</v>
      </c>
      <c r="J66" s="49">
        <v>6</v>
      </c>
      <c r="K66" s="49">
        <v>0.30919999999999997</v>
      </c>
      <c r="L66" s="49">
        <v>13.67</v>
      </c>
      <c r="M66" s="49">
        <v>45</v>
      </c>
      <c r="O66" s="50" t="s">
        <v>180</v>
      </c>
      <c r="P66" s="50">
        <v>102</v>
      </c>
      <c r="Q66" s="49">
        <v>2</v>
      </c>
      <c r="R66" s="49">
        <v>0.27439999999999998</v>
      </c>
      <c r="S66" s="49">
        <v>13.62</v>
      </c>
      <c r="T66" s="49">
        <v>44</v>
      </c>
    </row>
    <row r="67" spans="1:20">
      <c r="A67" s="50" t="s">
        <v>178</v>
      </c>
      <c r="B67" s="50">
        <v>97</v>
      </c>
      <c r="C67" s="50">
        <v>2</v>
      </c>
      <c r="D67" s="49">
        <v>0.32829999999999998</v>
      </c>
      <c r="E67" s="49">
        <v>14.59</v>
      </c>
      <c r="F67" s="49">
        <v>44</v>
      </c>
      <c r="H67" s="50" t="s">
        <v>179</v>
      </c>
      <c r="I67" s="50">
        <v>103</v>
      </c>
      <c r="J67" s="49">
        <v>4</v>
      </c>
      <c r="K67" s="49">
        <v>0.35799999999999998</v>
      </c>
      <c r="L67" s="49">
        <v>14.01</v>
      </c>
      <c r="M67" s="49">
        <v>45</v>
      </c>
      <c r="O67" s="50" t="s">
        <v>180</v>
      </c>
      <c r="P67" s="50">
        <v>105</v>
      </c>
      <c r="Q67" s="49">
        <v>1</v>
      </c>
      <c r="R67" s="49">
        <v>0.2404</v>
      </c>
      <c r="S67" s="49">
        <v>13.88</v>
      </c>
      <c r="T67" s="49">
        <v>45</v>
      </c>
    </row>
    <row r="68" spans="1:20">
      <c r="A68" s="50" t="s">
        <v>178</v>
      </c>
      <c r="B68" s="50">
        <v>99</v>
      </c>
      <c r="C68" s="50">
        <v>2</v>
      </c>
      <c r="D68" s="49">
        <v>0.30470000000000003</v>
      </c>
      <c r="E68" s="49">
        <v>14.71</v>
      </c>
      <c r="F68" s="49">
        <v>45</v>
      </c>
      <c r="H68" s="50" t="s">
        <v>179</v>
      </c>
      <c r="I68" s="50">
        <v>109</v>
      </c>
      <c r="J68" s="50">
        <v>2</v>
      </c>
      <c r="K68" s="49">
        <v>0.3352</v>
      </c>
      <c r="L68" s="49">
        <v>15.03</v>
      </c>
      <c r="M68" s="49">
        <v>44</v>
      </c>
      <c r="O68" s="50" t="s">
        <v>180</v>
      </c>
      <c r="P68" s="50">
        <v>106</v>
      </c>
      <c r="Q68" s="49">
        <v>6</v>
      </c>
      <c r="R68" s="49">
        <v>0.4143</v>
      </c>
      <c r="S68" s="49">
        <v>14.96</v>
      </c>
      <c r="T68" s="49">
        <v>45</v>
      </c>
    </row>
    <row r="69" spans="1:20">
      <c r="A69" s="50" t="s">
        <v>178</v>
      </c>
      <c r="B69" s="50">
        <v>102</v>
      </c>
      <c r="C69" s="50">
        <v>9</v>
      </c>
      <c r="D69" s="49">
        <v>0.41860000000000003</v>
      </c>
      <c r="E69" s="49">
        <v>14.54</v>
      </c>
      <c r="F69" s="49">
        <v>44</v>
      </c>
      <c r="H69" s="50" t="s">
        <v>179</v>
      </c>
      <c r="I69" s="50">
        <v>111</v>
      </c>
      <c r="J69" s="49">
        <v>6</v>
      </c>
      <c r="K69" s="49">
        <v>0.35039999999999999</v>
      </c>
      <c r="L69" s="49">
        <v>14.76</v>
      </c>
      <c r="M69" s="49">
        <v>45</v>
      </c>
      <c r="O69" s="50" t="s">
        <v>180</v>
      </c>
      <c r="P69" s="50">
        <v>107</v>
      </c>
      <c r="Q69" s="49">
        <v>3</v>
      </c>
      <c r="R69" s="49">
        <v>0.37619999999999998</v>
      </c>
      <c r="S69" s="49">
        <v>14.6</v>
      </c>
      <c r="T69" s="49">
        <v>44</v>
      </c>
    </row>
    <row r="70" spans="1:20">
      <c r="A70" s="50" t="s">
        <v>178</v>
      </c>
      <c r="B70" s="50">
        <v>103</v>
      </c>
      <c r="C70" s="50">
        <v>4</v>
      </c>
      <c r="D70" s="49">
        <v>0.37530000000000002</v>
      </c>
      <c r="E70" s="49">
        <v>14.8</v>
      </c>
      <c r="F70" s="49">
        <v>44</v>
      </c>
      <c r="H70" s="50" t="s">
        <v>179</v>
      </c>
      <c r="I70" s="50">
        <v>113</v>
      </c>
      <c r="J70" s="49">
        <v>1</v>
      </c>
      <c r="K70" s="49">
        <v>0.3206</v>
      </c>
      <c r="L70" s="49">
        <v>14.05</v>
      </c>
      <c r="M70" s="49">
        <v>44</v>
      </c>
      <c r="O70" s="50" t="s">
        <v>180</v>
      </c>
      <c r="P70" s="50">
        <v>108</v>
      </c>
      <c r="Q70" s="49">
        <v>3</v>
      </c>
      <c r="R70" s="49">
        <v>0.36709999999999998</v>
      </c>
      <c r="S70" s="49">
        <v>14.83</v>
      </c>
      <c r="T70" s="49">
        <v>44</v>
      </c>
    </row>
    <row r="71" spans="1:20">
      <c r="A71" s="50" t="s">
        <v>178</v>
      </c>
      <c r="B71" s="50">
        <v>105</v>
      </c>
      <c r="C71" s="50">
        <v>3</v>
      </c>
      <c r="D71" s="49">
        <v>0.35809999999999997</v>
      </c>
      <c r="E71" s="49">
        <v>13.97</v>
      </c>
      <c r="F71" s="49">
        <v>44</v>
      </c>
      <c r="H71" s="50" t="s">
        <v>179</v>
      </c>
      <c r="I71" s="50">
        <v>117</v>
      </c>
      <c r="J71" s="49">
        <v>2</v>
      </c>
      <c r="K71" s="49">
        <v>0.34250000000000003</v>
      </c>
      <c r="L71" s="49">
        <v>14.23</v>
      </c>
      <c r="M71" s="49">
        <v>44</v>
      </c>
      <c r="O71" s="50" t="s">
        <v>180</v>
      </c>
      <c r="P71" s="50">
        <v>112</v>
      </c>
      <c r="Q71" s="49">
        <v>4</v>
      </c>
      <c r="R71" s="49">
        <v>0.4461</v>
      </c>
      <c r="S71" s="49">
        <v>14.84</v>
      </c>
      <c r="T71" s="49">
        <v>44</v>
      </c>
    </row>
    <row r="72" spans="1:20">
      <c r="A72" s="50" t="s">
        <v>178</v>
      </c>
      <c r="B72" s="50">
        <v>110</v>
      </c>
      <c r="C72" s="50">
        <v>4</v>
      </c>
      <c r="D72" s="49">
        <v>0.311</v>
      </c>
      <c r="E72" s="49">
        <v>13.86</v>
      </c>
      <c r="F72" s="49">
        <v>45</v>
      </c>
      <c r="H72" s="50" t="s">
        <v>179</v>
      </c>
      <c r="I72" s="50">
        <v>120</v>
      </c>
      <c r="J72" s="49">
        <v>1</v>
      </c>
      <c r="K72" s="49">
        <v>0.30420000000000003</v>
      </c>
      <c r="L72" s="49">
        <v>13.03</v>
      </c>
      <c r="M72" s="49">
        <v>44</v>
      </c>
      <c r="O72" s="50" t="s">
        <v>180</v>
      </c>
      <c r="P72" s="50">
        <v>113</v>
      </c>
      <c r="Q72" s="49">
        <v>3</v>
      </c>
      <c r="R72" s="49">
        <v>0.35859999999999997</v>
      </c>
      <c r="S72" s="49">
        <v>13.94</v>
      </c>
      <c r="T72" s="49">
        <v>44</v>
      </c>
    </row>
    <row r="73" spans="1:20">
      <c r="A73" s="50" t="s">
        <v>178</v>
      </c>
      <c r="B73" s="50">
        <v>111</v>
      </c>
      <c r="C73" s="50">
        <v>3</v>
      </c>
      <c r="D73" s="49">
        <v>0.35199999999999998</v>
      </c>
      <c r="E73" s="49">
        <v>14.37</v>
      </c>
      <c r="F73" s="49">
        <v>45</v>
      </c>
      <c r="H73" s="50" t="s">
        <v>179</v>
      </c>
      <c r="I73" s="50">
        <v>123</v>
      </c>
      <c r="J73" s="50">
        <v>4</v>
      </c>
      <c r="K73" s="49">
        <v>0.3982</v>
      </c>
      <c r="L73" s="49">
        <v>14.48</v>
      </c>
      <c r="M73" s="49">
        <v>44</v>
      </c>
      <c r="O73" s="50" t="s">
        <v>180</v>
      </c>
      <c r="P73" s="50">
        <v>114</v>
      </c>
      <c r="Q73" s="49">
        <v>2</v>
      </c>
      <c r="R73" s="49">
        <v>0.31130000000000002</v>
      </c>
      <c r="S73" s="49">
        <v>15.18</v>
      </c>
      <c r="T73" s="49">
        <v>44</v>
      </c>
    </row>
    <row r="74" spans="1:20">
      <c r="A74" s="50" t="s">
        <v>178</v>
      </c>
      <c r="B74" s="50">
        <v>112</v>
      </c>
      <c r="C74" s="50">
        <v>7</v>
      </c>
      <c r="D74" s="49">
        <v>0.2455</v>
      </c>
      <c r="E74" s="49">
        <v>12.85</v>
      </c>
      <c r="F74" s="49">
        <v>45</v>
      </c>
      <c r="H74" s="50" t="s">
        <v>179</v>
      </c>
      <c r="I74" s="50">
        <v>124</v>
      </c>
      <c r="J74" s="49">
        <v>1</v>
      </c>
      <c r="K74" s="49">
        <v>0.24929999999999999</v>
      </c>
      <c r="L74" s="49">
        <v>13.46</v>
      </c>
      <c r="M74" s="49">
        <v>45</v>
      </c>
      <c r="O74" s="50" t="s">
        <v>180</v>
      </c>
      <c r="P74" s="50">
        <v>118</v>
      </c>
      <c r="Q74" s="49">
        <v>3</v>
      </c>
      <c r="R74" s="49">
        <v>0.34799999999999998</v>
      </c>
      <c r="S74" s="49">
        <v>14.24</v>
      </c>
      <c r="T74" s="49">
        <v>44</v>
      </c>
    </row>
    <row r="75" spans="1:20">
      <c r="A75" s="50" t="s">
        <v>178</v>
      </c>
      <c r="B75" s="50">
        <v>117</v>
      </c>
      <c r="C75" s="50">
        <v>3</v>
      </c>
      <c r="D75" s="49">
        <v>0.33850000000000002</v>
      </c>
      <c r="E75" s="49">
        <v>13.81</v>
      </c>
      <c r="F75" s="49">
        <v>44</v>
      </c>
      <c r="H75" s="50" t="s">
        <v>179</v>
      </c>
      <c r="I75" s="50">
        <v>126</v>
      </c>
      <c r="J75" s="49">
        <v>7</v>
      </c>
      <c r="K75" s="49">
        <v>0.40339999999999998</v>
      </c>
      <c r="L75" s="49">
        <v>15.43</v>
      </c>
      <c r="M75" s="49">
        <v>45</v>
      </c>
      <c r="O75" s="50" t="s">
        <v>180</v>
      </c>
      <c r="P75" s="50">
        <v>119</v>
      </c>
      <c r="Q75" s="49">
        <v>7</v>
      </c>
      <c r="R75" s="49">
        <v>0.43769999999999998</v>
      </c>
      <c r="S75" s="49">
        <v>15.46</v>
      </c>
      <c r="T75" s="49">
        <v>44</v>
      </c>
    </row>
    <row r="76" spans="1:20">
      <c r="A76" s="50" t="s">
        <v>178</v>
      </c>
      <c r="B76" s="50">
        <v>120</v>
      </c>
      <c r="C76" s="50">
        <v>3</v>
      </c>
      <c r="D76" s="49">
        <v>0.41920000000000002</v>
      </c>
      <c r="E76" s="49">
        <v>15.21</v>
      </c>
      <c r="F76" s="49">
        <v>45</v>
      </c>
      <c r="H76" s="50" t="s">
        <v>179</v>
      </c>
      <c r="I76" s="50">
        <v>130</v>
      </c>
      <c r="J76" s="49">
        <v>7</v>
      </c>
      <c r="K76" s="49">
        <v>0.30499999999999999</v>
      </c>
      <c r="L76" s="49">
        <v>13.3</v>
      </c>
      <c r="M76" s="49">
        <v>44</v>
      </c>
      <c r="O76" s="50" t="s">
        <v>180</v>
      </c>
      <c r="P76" s="50">
        <v>121</v>
      </c>
      <c r="Q76" s="49">
        <v>2</v>
      </c>
      <c r="R76" s="49">
        <v>0.28060000000000002</v>
      </c>
      <c r="S76" s="49">
        <v>14.06</v>
      </c>
      <c r="T76" s="49">
        <v>44</v>
      </c>
    </row>
    <row r="77" spans="1:20">
      <c r="A77" s="50" t="s">
        <v>178</v>
      </c>
      <c r="B77" s="50">
        <v>123</v>
      </c>
      <c r="C77" s="50">
        <v>1</v>
      </c>
      <c r="D77" s="49">
        <v>0.3009</v>
      </c>
      <c r="E77" s="49">
        <v>13.34</v>
      </c>
      <c r="F77" s="49">
        <v>44</v>
      </c>
      <c r="H77" s="50" t="s">
        <v>179</v>
      </c>
      <c r="I77" s="50">
        <v>132</v>
      </c>
      <c r="J77" s="49">
        <v>7</v>
      </c>
      <c r="K77" s="49">
        <v>0.4138</v>
      </c>
      <c r="L77" s="49">
        <v>14.57</v>
      </c>
      <c r="M77" s="49">
        <v>45</v>
      </c>
      <c r="O77" s="50" t="s">
        <v>180</v>
      </c>
      <c r="P77" s="50">
        <v>125</v>
      </c>
      <c r="Q77" s="49">
        <v>12</v>
      </c>
      <c r="R77" s="49">
        <v>0.49990000000000001</v>
      </c>
      <c r="S77" s="49">
        <v>15.95</v>
      </c>
      <c r="T77" s="49">
        <v>45</v>
      </c>
    </row>
    <row r="78" spans="1:20">
      <c r="A78" s="81" t="s">
        <v>178</v>
      </c>
      <c r="B78" s="81">
        <v>124</v>
      </c>
      <c r="C78" s="81">
        <v>6</v>
      </c>
      <c r="D78" s="49">
        <v>0.37109999999999999</v>
      </c>
      <c r="E78" s="80">
        <v>14.3</v>
      </c>
      <c r="F78" s="49">
        <v>44</v>
      </c>
      <c r="H78" s="46">
        <v>30</v>
      </c>
      <c r="O78" s="81" t="s">
        <v>180</v>
      </c>
      <c r="P78" s="81">
        <v>126</v>
      </c>
      <c r="Q78" s="80">
        <v>1</v>
      </c>
      <c r="R78" s="80">
        <v>0.26619999999999999</v>
      </c>
      <c r="S78" s="80">
        <v>13.37</v>
      </c>
      <c r="T78" s="49">
        <v>45</v>
      </c>
    </row>
    <row r="79" spans="1:20">
      <c r="A79" s="81" t="s">
        <v>178</v>
      </c>
      <c r="B79" s="81">
        <v>129</v>
      </c>
      <c r="C79" s="81">
        <v>5</v>
      </c>
      <c r="D79" s="49">
        <v>0.42880000000000001</v>
      </c>
      <c r="E79" s="80">
        <v>15.28</v>
      </c>
      <c r="F79" s="49">
        <v>45</v>
      </c>
      <c r="O79" s="81" t="s">
        <v>180</v>
      </c>
      <c r="P79" s="81">
        <v>124</v>
      </c>
      <c r="Q79" s="80">
        <v>1</v>
      </c>
      <c r="R79" s="80">
        <v>0.32790000000000002</v>
      </c>
      <c r="S79" s="80">
        <v>14.28</v>
      </c>
      <c r="T79" s="49">
        <v>44</v>
      </c>
    </row>
    <row r="80" spans="1:20">
      <c r="A80" s="81" t="s">
        <v>178</v>
      </c>
      <c r="B80" s="81">
        <v>91</v>
      </c>
      <c r="C80" s="81">
        <v>11</v>
      </c>
      <c r="D80" s="80">
        <v>0.3</v>
      </c>
      <c r="E80" s="80">
        <v>13.09</v>
      </c>
      <c r="F80" s="49">
        <v>44</v>
      </c>
      <c r="O80" s="81" t="s">
        <v>180</v>
      </c>
      <c r="P80" s="81">
        <v>130</v>
      </c>
      <c r="Q80" s="80">
        <v>4</v>
      </c>
      <c r="R80" s="80">
        <v>0.44579999999999997</v>
      </c>
      <c r="S80" s="80">
        <v>15.16</v>
      </c>
      <c r="T80" s="49">
        <v>44</v>
      </c>
    </row>
    <row r="81" spans="1:15">
      <c r="A81" s="46">
        <v>33</v>
      </c>
      <c r="O81" s="46">
        <v>33</v>
      </c>
    </row>
    <row r="83" spans="1:15">
      <c r="F83" s="48" t="s">
        <v>225</v>
      </c>
    </row>
    <row r="84" spans="1:15">
      <c r="F84" s="46" t="s">
        <v>224</v>
      </c>
    </row>
  </sheetData>
  <phoneticPr fontId="12" type="noConversion"/>
  <pageMargins left="0" right="0" top="0" bottom="0" header="0.3" footer="0.3"/>
  <pageSetup orientation="landscape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C29" sqref="C29"/>
    </sheetView>
  </sheetViews>
  <sheetFormatPr baseColWidth="10" defaultRowHeight="12" x14ac:dyDescent="0"/>
  <sheetData>
    <row r="1" spans="1:13">
      <c r="A1" t="s">
        <v>185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>
      <c r="A2">
        <v>24.2</v>
      </c>
      <c r="B2">
        <v>4.9599999999999998E-2</v>
      </c>
      <c r="C2">
        <v>5.4199999999999998E-2</v>
      </c>
      <c r="D2">
        <v>0.90110000000000001</v>
      </c>
      <c r="E2">
        <v>1.0063</v>
      </c>
      <c r="F2">
        <v>0.83240000000000003</v>
      </c>
      <c r="G2">
        <v>0.83309999999999995</v>
      </c>
      <c r="H2">
        <v>0.77110000000000001</v>
      </c>
      <c r="I2">
        <v>0.78090000000000004</v>
      </c>
      <c r="J2">
        <v>0.96760000000000002</v>
      </c>
      <c r="K2">
        <v>0.99139999999999995</v>
      </c>
      <c r="L2">
        <v>0.747</v>
      </c>
      <c r="M2">
        <v>0.72719999999999996</v>
      </c>
    </row>
    <row r="3" spans="1:13">
      <c r="B3">
        <v>0.15809999999999999</v>
      </c>
      <c r="C3">
        <v>0.17069999999999999</v>
      </c>
      <c r="D3">
        <v>1.1476</v>
      </c>
      <c r="E3">
        <v>1.0927</v>
      </c>
      <c r="F3">
        <v>0.97719999999999996</v>
      </c>
      <c r="G3">
        <v>0.95630000000000004</v>
      </c>
      <c r="H3">
        <v>0.99519999999999997</v>
      </c>
      <c r="I3">
        <v>1.0324</v>
      </c>
      <c r="J3">
        <v>0.93300000000000005</v>
      </c>
      <c r="K3">
        <v>0.99350000000000005</v>
      </c>
      <c r="L3">
        <v>0.95809999999999995</v>
      </c>
      <c r="M3">
        <v>0.99219999999999997</v>
      </c>
    </row>
    <row r="4" spans="1:13">
      <c r="B4">
        <v>0.23069999999999999</v>
      </c>
      <c r="C4">
        <v>0.22689999999999999</v>
      </c>
      <c r="D4">
        <v>1.0561</v>
      </c>
      <c r="E4">
        <v>1.0167999999999999</v>
      </c>
      <c r="F4">
        <v>1.0077</v>
      </c>
      <c r="G4">
        <v>1.0425</v>
      </c>
      <c r="H4">
        <v>0.95050000000000001</v>
      </c>
      <c r="I4">
        <v>1.0161</v>
      </c>
      <c r="J4">
        <v>0.92979999999999996</v>
      </c>
      <c r="K4">
        <v>1.0608</v>
      </c>
      <c r="L4">
        <v>0.97199999999999998</v>
      </c>
      <c r="M4">
        <v>1.0105999999999999</v>
      </c>
    </row>
    <row r="5" spans="1:13">
      <c r="B5">
        <v>0.307</v>
      </c>
      <c r="C5">
        <v>0.28970000000000001</v>
      </c>
      <c r="D5">
        <v>1.0407</v>
      </c>
      <c r="E5">
        <v>1.0892999999999999</v>
      </c>
      <c r="F5">
        <v>0.93569999999999998</v>
      </c>
      <c r="G5">
        <v>0.88290000000000002</v>
      </c>
      <c r="H5">
        <v>0.93110000000000004</v>
      </c>
      <c r="I5">
        <v>0.9335</v>
      </c>
      <c r="J5">
        <v>0.67110000000000003</v>
      </c>
      <c r="K5">
        <v>0.76229999999999998</v>
      </c>
      <c r="L5">
        <v>0.88460000000000005</v>
      </c>
      <c r="M5">
        <v>0.92520000000000002</v>
      </c>
    </row>
    <row r="6" spans="1:13">
      <c r="B6">
        <v>0.42609999999999998</v>
      </c>
      <c r="C6">
        <v>0.45479999999999998</v>
      </c>
      <c r="D6">
        <v>0.98529999999999995</v>
      </c>
      <c r="E6">
        <v>0.99470000000000003</v>
      </c>
      <c r="F6">
        <v>0.94379999999999997</v>
      </c>
      <c r="G6">
        <v>0.9839</v>
      </c>
      <c r="H6">
        <v>0.87160000000000004</v>
      </c>
      <c r="I6">
        <v>0.96030000000000004</v>
      </c>
      <c r="J6">
        <v>0.74070000000000003</v>
      </c>
      <c r="K6">
        <v>0.83099999999999996</v>
      </c>
      <c r="L6">
        <v>0.90139999999999998</v>
      </c>
      <c r="M6">
        <v>0.86880000000000002</v>
      </c>
    </row>
    <row r="7" spans="1:13">
      <c r="B7">
        <v>0.61170000000000002</v>
      </c>
      <c r="C7">
        <v>0.55920000000000003</v>
      </c>
      <c r="D7">
        <v>0.83020000000000005</v>
      </c>
      <c r="E7">
        <v>0.87629999999999997</v>
      </c>
      <c r="F7">
        <v>0.75570000000000004</v>
      </c>
      <c r="G7">
        <v>0.85560000000000003</v>
      </c>
      <c r="H7">
        <v>0.92359999999999998</v>
      </c>
      <c r="I7">
        <v>0.95209999999999995</v>
      </c>
      <c r="J7">
        <v>0.77170000000000005</v>
      </c>
      <c r="K7">
        <v>0.79249999999999998</v>
      </c>
      <c r="L7">
        <v>0.95650000000000002</v>
      </c>
      <c r="M7">
        <v>1.0153000000000001</v>
      </c>
    </row>
    <row r="8" spans="1:13">
      <c r="B8">
        <v>0.69640000000000002</v>
      </c>
      <c r="C8">
        <v>0.7359</v>
      </c>
      <c r="D8">
        <v>0.96589999999999998</v>
      </c>
      <c r="E8">
        <v>0.97989999999999999</v>
      </c>
      <c r="F8">
        <v>0.81459999999999999</v>
      </c>
      <c r="G8">
        <v>0.83789999999999998</v>
      </c>
      <c r="H8">
        <v>0.94120000000000004</v>
      </c>
      <c r="I8">
        <v>1.0121</v>
      </c>
      <c r="J8">
        <v>0.85189999999999999</v>
      </c>
      <c r="K8">
        <v>0.85370000000000001</v>
      </c>
      <c r="L8">
        <v>0.97340000000000004</v>
      </c>
      <c r="M8">
        <v>0.99960000000000004</v>
      </c>
    </row>
    <row r="9" spans="1:13">
      <c r="B9">
        <v>0.78839999999999999</v>
      </c>
      <c r="C9">
        <v>0.86809999999999998</v>
      </c>
      <c r="D9">
        <v>1.0298</v>
      </c>
      <c r="E9">
        <v>0.9536</v>
      </c>
      <c r="F9">
        <v>0.90500000000000003</v>
      </c>
      <c r="G9">
        <v>0.86370000000000002</v>
      </c>
      <c r="H9">
        <v>1.0365</v>
      </c>
      <c r="I9">
        <v>0.97289999999999999</v>
      </c>
      <c r="J9">
        <v>0.9325</v>
      </c>
      <c r="K9">
        <v>0.92700000000000005</v>
      </c>
      <c r="L9">
        <v>1.0158</v>
      </c>
      <c r="M9">
        <v>0.9849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workbookViewId="0">
      <selection activeCell="T4" sqref="T4:T7"/>
    </sheetView>
  </sheetViews>
  <sheetFormatPr baseColWidth="10" defaultColWidth="9.1640625" defaultRowHeight="15" customHeight="1" x14ac:dyDescent="0"/>
  <cols>
    <col min="1" max="1" width="2.6640625" customWidth="1"/>
    <col min="2" max="2" width="10.33203125" customWidth="1"/>
    <col min="3" max="3" width="8.33203125" customWidth="1"/>
    <col min="4" max="4" width="6.33203125" customWidth="1"/>
    <col min="5" max="5" width="6.83203125" customWidth="1"/>
    <col min="6" max="6" width="10" customWidth="1"/>
    <col min="7" max="7" width="8.33203125" customWidth="1"/>
    <col min="8" max="8" width="10" customWidth="1"/>
    <col min="9" max="9" width="9.6640625" customWidth="1"/>
    <col min="10" max="10" width="5.83203125" customWidth="1"/>
    <col min="11" max="11" width="7.83203125" customWidth="1"/>
    <col min="13" max="18" width="9.1640625" hidden="1" customWidth="1"/>
  </cols>
  <sheetData>
    <row r="1" spans="10:20" ht="15" customHeight="1">
      <c r="J1" s="3" t="s">
        <v>2</v>
      </c>
      <c r="K1" s="4">
        <v>3.8640000000000001E-2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</row>
    <row r="2" spans="10:20" ht="15" customHeight="1">
      <c r="J2" s="5" t="s">
        <v>3</v>
      </c>
      <c r="K2" s="6">
        <v>-0.7601</v>
      </c>
      <c r="M2" s="2">
        <v>78.13</v>
      </c>
      <c r="N2" s="2">
        <v>83.62</v>
      </c>
      <c r="O2" s="2">
        <v>10000</v>
      </c>
      <c r="P2" s="2">
        <v>9.9410000000000007</v>
      </c>
      <c r="Q2" s="2">
        <v>78.13</v>
      </c>
      <c r="R2" s="2">
        <v>84.42</v>
      </c>
    </row>
    <row r="3" spans="10:20" ht="15" customHeight="1">
      <c r="J3" s="5" t="s">
        <v>4</v>
      </c>
      <c r="K3" s="7">
        <v>551.1</v>
      </c>
      <c r="M3" s="2">
        <v>86.26</v>
      </c>
      <c r="N3" s="2">
        <v>82.43</v>
      </c>
      <c r="O3" s="2">
        <v>10000</v>
      </c>
      <c r="P3" s="2">
        <v>11.12</v>
      </c>
      <c r="Q3" s="2">
        <v>156.30000000000001</v>
      </c>
      <c r="R3" s="2">
        <v>72.67</v>
      </c>
    </row>
    <row r="4" spans="10:20" ht="15" customHeight="1">
      <c r="J4" s="5" t="s">
        <v>5</v>
      </c>
      <c r="K4" s="7">
        <v>102.6</v>
      </c>
      <c r="M4" s="2">
        <v>95.24</v>
      </c>
      <c r="N4" s="2">
        <v>81.19</v>
      </c>
      <c r="O4" s="2">
        <v>5000</v>
      </c>
      <c r="P4" s="2">
        <v>16.739999999999998</v>
      </c>
      <c r="Q4" s="2">
        <v>312.5</v>
      </c>
      <c r="R4" s="2">
        <v>62.18</v>
      </c>
      <c r="T4" t="s">
        <v>186</v>
      </c>
    </row>
    <row r="5" spans="10:20" ht="15" customHeight="1">
      <c r="J5" s="5" t="s">
        <v>6</v>
      </c>
      <c r="K5" s="6">
        <v>0.89219999999999999</v>
      </c>
      <c r="M5" s="2">
        <v>105.1</v>
      </c>
      <c r="N5" s="2">
        <v>79.89</v>
      </c>
      <c r="O5" s="2">
        <v>5000</v>
      </c>
      <c r="P5" s="2">
        <v>16.38</v>
      </c>
      <c r="Q5" s="2">
        <v>625</v>
      </c>
      <c r="R5" s="2">
        <v>49.95</v>
      </c>
      <c r="T5" t="s">
        <v>188</v>
      </c>
    </row>
    <row r="6" spans="10:20" ht="15" customHeight="1">
      <c r="J6" s="5" t="s">
        <v>7</v>
      </c>
      <c r="K6" s="6">
        <v>0.99860000000000004</v>
      </c>
      <c r="M6" s="2">
        <v>116.1</v>
      </c>
      <c r="N6" s="2">
        <v>78.53</v>
      </c>
      <c r="O6" s="2">
        <v>2500</v>
      </c>
      <c r="P6" s="2">
        <v>23.88</v>
      </c>
      <c r="Q6" s="2">
        <v>1250</v>
      </c>
      <c r="R6" s="2">
        <v>36.369999999999997</v>
      </c>
      <c r="T6" t="s">
        <v>187</v>
      </c>
    </row>
    <row r="7" spans="10:20" ht="15" customHeight="1">
      <c r="J7" s="5" t="s">
        <v>8</v>
      </c>
      <c r="K7" s="8">
        <v>7.1369999999999996</v>
      </c>
      <c r="M7" s="2">
        <v>128.19999999999999</v>
      </c>
      <c r="N7" s="2">
        <v>77.12</v>
      </c>
      <c r="O7" s="2">
        <v>2500</v>
      </c>
      <c r="P7" s="2">
        <v>22.26</v>
      </c>
      <c r="Q7" s="2">
        <v>2500</v>
      </c>
      <c r="R7" s="2">
        <v>23.07</v>
      </c>
    </row>
    <row r="8" spans="10:20" ht="15" customHeight="1">
      <c r="J8" s="9" t="s">
        <v>9</v>
      </c>
      <c r="K8" s="10">
        <v>1.3360000000000001</v>
      </c>
      <c r="M8" s="2">
        <v>141.5</v>
      </c>
      <c r="N8" s="2">
        <v>75.650000000000006</v>
      </c>
      <c r="O8" s="2">
        <v>1250</v>
      </c>
      <c r="P8" s="2">
        <v>35.03</v>
      </c>
      <c r="Q8" s="2">
        <v>5000</v>
      </c>
      <c r="R8" s="2">
        <v>16.559999999999999</v>
      </c>
    </row>
    <row r="9" spans="10:20" ht="15" customHeight="1">
      <c r="M9" s="2">
        <v>156.30000000000001</v>
      </c>
      <c r="N9" s="2">
        <v>74.13</v>
      </c>
      <c r="O9" s="2">
        <v>1250</v>
      </c>
      <c r="P9" s="2">
        <v>37.72</v>
      </c>
      <c r="Q9" s="2">
        <v>10000</v>
      </c>
      <c r="R9" s="2">
        <v>10.53</v>
      </c>
    </row>
    <row r="10" spans="10:20" ht="15" customHeight="1">
      <c r="M10" s="2">
        <v>172.5</v>
      </c>
      <c r="N10" s="2">
        <v>72.56</v>
      </c>
      <c r="O10" s="2">
        <v>625</v>
      </c>
      <c r="P10" s="2">
        <v>52.4</v>
      </c>
    </row>
    <row r="11" spans="10:20" ht="15" customHeight="1">
      <c r="M11" s="2">
        <v>190.5</v>
      </c>
      <c r="N11" s="2">
        <v>70.94</v>
      </c>
      <c r="O11" s="2">
        <v>625</v>
      </c>
      <c r="P11" s="2">
        <v>47.49</v>
      </c>
    </row>
    <row r="12" spans="10:20" ht="15" customHeight="1">
      <c r="M12" s="2">
        <v>210.3</v>
      </c>
      <c r="N12" s="2">
        <v>69.27</v>
      </c>
      <c r="O12" s="2">
        <v>312.5</v>
      </c>
      <c r="P12" s="2">
        <v>60.33</v>
      </c>
    </row>
    <row r="13" spans="10:20" ht="15" customHeight="1">
      <c r="M13" s="2">
        <v>232.2</v>
      </c>
      <c r="N13" s="2">
        <v>67.56</v>
      </c>
      <c r="O13" s="2">
        <v>312.5</v>
      </c>
      <c r="P13" s="2">
        <v>64.03</v>
      </c>
    </row>
    <row r="14" spans="10:20" ht="15" customHeight="1">
      <c r="M14" s="2">
        <v>256.39999999999998</v>
      </c>
      <c r="N14" s="2">
        <v>65.8</v>
      </c>
      <c r="O14" s="2">
        <v>156.30000000000001</v>
      </c>
      <c r="P14" s="2">
        <v>68.94</v>
      </c>
    </row>
    <row r="15" spans="10:20" ht="15" customHeight="1">
      <c r="M15" s="2">
        <v>283</v>
      </c>
      <c r="N15" s="2">
        <v>64.010000000000005</v>
      </c>
      <c r="O15" s="2">
        <v>156.30000000000001</v>
      </c>
      <c r="P15" s="2">
        <v>76.41</v>
      </c>
    </row>
    <row r="16" spans="10:20" ht="15" customHeight="1">
      <c r="M16" s="2">
        <v>312.5</v>
      </c>
      <c r="N16" s="2">
        <v>62.18</v>
      </c>
      <c r="O16" s="2">
        <v>78.13</v>
      </c>
      <c r="P16" s="2">
        <v>79.489999999999995</v>
      </c>
    </row>
    <row r="17" spans="1:16" ht="15" customHeight="1">
      <c r="M17" s="2">
        <v>345</v>
      </c>
      <c r="N17" s="2">
        <v>60.32</v>
      </c>
      <c r="O17" s="2">
        <v>78.13</v>
      </c>
      <c r="P17" s="2">
        <v>89.34</v>
      </c>
    </row>
    <row r="18" spans="1:16" ht="15" customHeight="1">
      <c r="M18" s="2">
        <v>380.9</v>
      </c>
      <c r="N18" s="2">
        <v>58.44</v>
      </c>
    </row>
    <row r="19" spans="1:16" ht="15" customHeight="1">
      <c r="M19" s="2">
        <v>420.6</v>
      </c>
      <c r="N19" s="2">
        <v>56.54</v>
      </c>
    </row>
    <row r="20" spans="1:16" ht="15" customHeight="1">
      <c r="M20" s="2">
        <v>464.4</v>
      </c>
      <c r="N20" s="2">
        <v>54.63</v>
      </c>
    </row>
    <row r="21" spans="1:16" ht="24">
      <c r="A21" s="11" t="s">
        <v>10</v>
      </c>
      <c r="B21" s="12" t="s">
        <v>11</v>
      </c>
      <c r="C21" s="13" t="s">
        <v>12</v>
      </c>
      <c r="D21" s="13" t="s">
        <v>13</v>
      </c>
      <c r="E21" s="13" t="s">
        <v>14</v>
      </c>
      <c r="F21" s="13" t="s">
        <v>15</v>
      </c>
      <c r="G21" s="13" t="s">
        <v>16</v>
      </c>
      <c r="H21" s="13" t="s">
        <v>17</v>
      </c>
      <c r="I21" s="13" t="s">
        <v>18</v>
      </c>
      <c r="M21" s="2">
        <v>512.70000000000005</v>
      </c>
      <c r="N21" s="2">
        <v>52.7</v>
      </c>
    </row>
    <row r="22" spans="1:16" ht="15" customHeight="1">
      <c r="A22" s="114" t="s">
        <v>19</v>
      </c>
      <c r="B22" s="115" t="s">
        <v>20</v>
      </c>
      <c r="C22" s="116">
        <v>10000</v>
      </c>
      <c r="D22" s="14" t="s">
        <v>21</v>
      </c>
      <c r="E22" s="15">
        <v>9.94</v>
      </c>
      <c r="F22" s="117">
        <v>10.5</v>
      </c>
      <c r="G22" s="119">
        <v>0.59</v>
      </c>
      <c r="H22" s="14">
        <v>10440</v>
      </c>
      <c r="I22" s="16">
        <v>104.4</v>
      </c>
      <c r="M22" s="2">
        <v>566.1</v>
      </c>
      <c r="N22" s="2">
        <v>50.77</v>
      </c>
    </row>
    <row r="23" spans="1:16" ht="15" customHeight="1">
      <c r="A23" s="85"/>
      <c r="B23" s="87"/>
      <c r="C23" s="89"/>
      <c r="D23" s="17" t="s">
        <v>22</v>
      </c>
      <c r="E23" s="18">
        <v>11.1</v>
      </c>
      <c r="F23" s="91"/>
      <c r="G23" s="91"/>
      <c r="H23" s="17">
        <v>8850</v>
      </c>
      <c r="I23" s="18">
        <v>88.5</v>
      </c>
      <c r="M23" s="2">
        <v>625</v>
      </c>
      <c r="N23" s="2">
        <v>48.85</v>
      </c>
    </row>
    <row r="24" spans="1:16" ht="15" customHeight="1">
      <c r="A24" s="84" t="s">
        <v>19</v>
      </c>
      <c r="B24" s="86" t="s">
        <v>23</v>
      </c>
      <c r="C24" s="88">
        <v>5000</v>
      </c>
      <c r="D24" s="19" t="s">
        <v>24</v>
      </c>
      <c r="E24" s="20">
        <v>16.7</v>
      </c>
      <c r="F24" s="98">
        <v>16.600000000000001</v>
      </c>
      <c r="G24" s="101">
        <v>0.17799999999999999</v>
      </c>
      <c r="H24" s="19">
        <v>4747</v>
      </c>
      <c r="I24" s="21">
        <v>94.95</v>
      </c>
      <c r="M24" s="2">
        <v>690.1</v>
      </c>
      <c r="N24" s="2">
        <v>46.93</v>
      </c>
    </row>
    <row r="25" spans="1:16" ht="15" customHeight="1">
      <c r="A25" s="85"/>
      <c r="B25" s="87"/>
      <c r="C25" s="89"/>
      <c r="D25" s="17" t="s">
        <v>25</v>
      </c>
      <c r="E25" s="18">
        <v>16.399999999999999</v>
      </c>
      <c r="F25" s="91"/>
      <c r="G25" s="91"/>
      <c r="H25" s="17">
        <v>4910</v>
      </c>
      <c r="I25" s="22">
        <v>98.21</v>
      </c>
      <c r="M25" s="2">
        <v>761.9</v>
      </c>
      <c r="N25" s="2">
        <v>45.02</v>
      </c>
    </row>
    <row r="26" spans="1:16" ht="15" customHeight="1">
      <c r="A26" s="84" t="s">
        <v>19</v>
      </c>
      <c r="B26" s="86" t="s">
        <v>26</v>
      </c>
      <c r="C26" s="88">
        <v>2500</v>
      </c>
      <c r="D26" s="19" t="s">
        <v>27</v>
      </c>
      <c r="E26" s="20">
        <v>23.9</v>
      </c>
      <c r="F26" s="98">
        <v>23.1</v>
      </c>
      <c r="G26" s="92">
        <v>0.81</v>
      </c>
      <c r="H26" s="19">
        <v>2651</v>
      </c>
      <c r="I26" s="19">
        <v>106</v>
      </c>
      <c r="M26" s="2">
        <v>841.2</v>
      </c>
      <c r="N26" s="2">
        <v>43.13</v>
      </c>
    </row>
    <row r="27" spans="1:16" ht="15" customHeight="1">
      <c r="A27" s="85"/>
      <c r="B27" s="87"/>
      <c r="C27" s="89"/>
      <c r="D27" s="17" t="s">
        <v>28</v>
      </c>
      <c r="E27" s="18">
        <v>22.3</v>
      </c>
      <c r="F27" s="91"/>
      <c r="G27" s="91"/>
      <c r="H27" s="17">
        <v>2987</v>
      </c>
      <c r="I27" s="18">
        <v>119.5</v>
      </c>
      <c r="M27" s="2">
        <v>928.7</v>
      </c>
      <c r="N27" s="2">
        <v>41.26</v>
      </c>
    </row>
    <row r="28" spans="1:16" ht="15" customHeight="1">
      <c r="A28" s="84" t="s">
        <v>19</v>
      </c>
      <c r="B28" s="86" t="s">
        <v>29</v>
      </c>
      <c r="C28" s="88">
        <v>1250</v>
      </c>
      <c r="D28" s="19" t="s">
        <v>30</v>
      </c>
      <c r="E28" s="19">
        <v>35</v>
      </c>
      <c r="F28" s="98">
        <v>36.4</v>
      </c>
      <c r="G28" s="92">
        <v>1.34</v>
      </c>
      <c r="H28" s="19">
        <v>1309</v>
      </c>
      <c r="I28" s="20">
        <v>104.7</v>
      </c>
      <c r="M28" s="2">
        <v>1025</v>
      </c>
      <c r="N28" s="2">
        <v>39.42</v>
      </c>
    </row>
    <row r="29" spans="1:16" ht="15" customHeight="1">
      <c r="A29" s="85"/>
      <c r="B29" s="87"/>
      <c r="C29" s="89"/>
      <c r="D29" s="17" t="s">
        <v>31</v>
      </c>
      <c r="E29" s="18">
        <v>37.700000000000003</v>
      </c>
      <c r="F29" s="91"/>
      <c r="G29" s="91"/>
      <c r="H29" s="17">
        <v>1126</v>
      </c>
      <c r="I29" s="22">
        <v>90.05</v>
      </c>
      <c r="M29" s="2">
        <v>1132</v>
      </c>
      <c r="N29" s="2">
        <v>37.61</v>
      </c>
    </row>
    <row r="30" spans="1:16" ht="15" customHeight="1">
      <c r="A30" s="84" t="s">
        <v>19</v>
      </c>
      <c r="B30" s="86" t="s">
        <v>32</v>
      </c>
      <c r="C30" s="88">
        <v>625</v>
      </c>
      <c r="D30" s="19" t="s">
        <v>33</v>
      </c>
      <c r="E30" s="20">
        <v>52.4</v>
      </c>
      <c r="F30" s="98">
        <v>49.9</v>
      </c>
      <c r="G30" s="92">
        <v>2.46</v>
      </c>
      <c r="H30" s="20">
        <v>520.70000000000005</v>
      </c>
      <c r="I30" s="21">
        <v>83.31</v>
      </c>
      <c r="M30" s="2">
        <v>1250</v>
      </c>
      <c r="N30" s="2">
        <v>35.840000000000003</v>
      </c>
    </row>
    <row r="31" spans="1:16" ht="15" customHeight="1">
      <c r="A31" s="85"/>
      <c r="B31" s="87"/>
      <c r="C31" s="89"/>
      <c r="D31" s="17" t="s">
        <v>34</v>
      </c>
      <c r="E31" s="18">
        <v>47.5</v>
      </c>
      <c r="F31" s="91"/>
      <c r="G31" s="91"/>
      <c r="H31" s="18">
        <v>670.3</v>
      </c>
      <c r="I31" s="18">
        <v>107.3</v>
      </c>
      <c r="M31" s="2">
        <v>1380</v>
      </c>
      <c r="N31" s="2">
        <v>34.11</v>
      </c>
    </row>
    <row r="32" spans="1:16" ht="15" customHeight="1">
      <c r="A32" s="84" t="s">
        <v>19</v>
      </c>
      <c r="B32" s="86" t="s">
        <v>35</v>
      </c>
      <c r="C32" s="120">
        <v>312.5</v>
      </c>
      <c r="D32" s="19" t="s">
        <v>36</v>
      </c>
      <c r="E32" s="20">
        <v>60.3</v>
      </c>
      <c r="F32" s="98">
        <v>62.2</v>
      </c>
      <c r="G32" s="92">
        <v>1.85</v>
      </c>
      <c r="H32" s="20">
        <v>344.9</v>
      </c>
      <c r="I32" s="20">
        <v>110.4</v>
      </c>
      <c r="M32" s="2">
        <v>1524</v>
      </c>
      <c r="N32" s="2">
        <v>32.42</v>
      </c>
    </row>
    <row r="33" spans="1:14" ht="15" customHeight="1">
      <c r="A33" s="85"/>
      <c r="B33" s="87"/>
      <c r="C33" s="89"/>
      <c r="D33" s="17" t="s">
        <v>37</v>
      </c>
      <c r="E33" s="17">
        <v>64</v>
      </c>
      <c r="F33" s="91"/>
      <c r="G33" s="91"/>
      <c r="H33" s="18">
        <v>282.7</v>
      </c>
      <c r="I33" s="22">
        <v>90.46</v>
      </c>
      <c r="M33" s="2">
        <v>1682</v>
      </c>
      <c r="N33" s="2">
        <v>30.77</v>
      </c>
    </row>
    <row r="34" spans="1:14" ht="15" customHeight="1">
      <c r="A34" s="84" t="s">
        <v>19</v>
      </c>
      <c r="B34" s="86" t="s">
        <v>38</v>
      </c>
      <c r="C34" s="120">
        <v>156.30000000000001</v>
      </c>
      <c r="D34" s="19" t="s">
        <v>39</v>
      </c>
      <c r="E34" s="20">
        <v>68.900000000000006</v>
      </c>
      <c r="F34" s="98">
        <v>72.7</v>
      </c>
      <c r="G34" s="92">
        <v>3.73</v>
      </c>
      <c r="H34" s="20">
        <v>214.3</v>
      </c>
      <c r="I34" s="20">
        <v>137.19999999999999</v>
      </c>
      <c r="M34" s="2">
        <v>1857</v>
      </c>
      <c r="N34" s="2">
        <v>29.18</v>
      </c>
    </row>
    <row r="35" spans="1:14" ht="15" customHeight="1">
      <c r="A35" s="85"/>
      <c r="B35" s="87"/>
      <c r="C35" s="89"/>
      <c r="D35" s="17" t="s">
        <v>40</v>
      </c>
      <c r="E35" s="18">
        <v>76.400000000000006</v>
      </c>
      <c r="F35" s="91"/>
      <c r="G35" s="91"/>
      <c r="H35" s="18">
        <v>134.6</v>
      </c>
      <c r="I35" s="22">
        <v>86.12</v>
      </c>
      <c r="M35" s="2">
        <v>2051</v>
      </c>
      <c r="N35" s="2">
        <v>27.63</v>
      </c>
    </row>
    <row r="36" spans="1:14" ht="15" customHeight="1">
      <c r="A36" s="84" t="s">
        <v>19</v>
      </c>
      <c r="B36" s="86" t="s">
        <v>41</v>
      </c>
      <c r="C36" s="97">
        <v>78.13</v>
      </c>
      <c r="D36" s="19" t="s">
        <v>42</v>
      </c>
      <c r="E36" s="20">
        <v>79.5</v>
      </c>
      <c r="F36" s="98">
        <v>84.4</v>
      </c>
      <c r="G36" s="92">
        <v>4.92</v>
      </c>
      <c r="H36" s="20">
        <v>108.2</v>
      </c>
      <c r="I36" s="20">
        <v>138.6</v>
      </c>
      <c r="M36" s="2">
        <v>2264</v>
      </c>
      <c r="N36" s="2">
        <v>26.14</v>
      </c>
    </row>
    <row r="37" spans="1:14" ht="15" customHeight="1">
      <c r="A37" s="93"/>
      <c r="B37" s="94"/>
      <c r="C37" s="95"/>
      <c r="D37" s="23" t="s">
        <v>43</v>
      </c>
      <c r="E37" s="24">
        <v>89.3</v>
      </c>
      <c r="F37" s="96"/>
      <c r="G37" s="96"/>
      <c r="H37" s="25">
        <v>44.61</v>
      </c>
      <c r="I37" s="24">
        <v>57.1</v>
      </c>
      <c r="M37" s="2">
        <v>2500</v>
      </c>
      <c r="N37" s="2">
        <v>24.7</v>
      </c>
    </row>
    <row r="38" spans="1:14" ht="15" customHeight="1">
      <c r="M38" s="2">
        <v>2760</v>
      </c>
      <c r="N38" s="2">
        <v>23.32</v>
      </c>
    </row>
    <row r="39" spans="1:14" ht="15" customHeight="1">
      <c r="M39" s="2">
        <v>3048</v>
      </c>
      <c r="N39" s="2">
        <v>22</v>
      </c>
    </row>
    <row r="40" spans="1:14" ht="24">
      <c r="A40" s="11" t="s">
        <v>10</v>
      </c>
      <c r="B40" s="12" t="s">
        <v>44</v>
      </c>
      <c r="C40" s="13" t="s">
        <v>45</v>
      </c>
      <c r="D40" s="13" t="s">
        <v>13</v>
      </c>
      <c r="E40" s="13" t="s">
        <v>14</v>
      </c>
      <c r="F40" s="13" t="s">
        <v>46</v>
      </c>
      <c r="G40" s="13" t="s">
        <v>12</v>
      </c>
      <c r="H40" s="37" t="s">
        <v>47</v>
      </c>
      <c r="I40" s="13" t="s">
        <v>48</v>
      </c>
      <c r="J40" s="13" t="s">
        <v>49</v>
      </c>
      <c r="K40" s="13" t="s">
        <v>16</v>
      </c>
      <c r="M40" s="2">
        <v>3365</v>
      </c>
      <c r="N40" s="2">
        <v>20.72</v>
      </c>
    </row>
    <row r="41" spans="1:14" ht="15" customHeight="1">
      <c r="A41" s="114" t="s">
        <v>19</v>
      </c>
      <c r="B41" s="115" t="s">
        <v>50</v>
      </c>
      <c r="C41" s="116" t="s">
        <v>10</v>
      </c>
      <c r="D41" s="14" t="s">
        <v>51</v>
      </c>
      <c r="E41" s="15">
        <v>1.06</v>
      </c>
      <c r="F41" s="117">
        <v>92.2</v>
      </c>
      <c r="G41" s="15">
        <v>23.53</v>
      </c>
      <c r="H41" s="118">
        <v>31.63</v>
      </c>
      <c r="I41" s="117">
        <v>36.200000000000003</v>
      </c>
      <c r="J41" s="117">
        <v>11.4</v>
      </c>
      <c r="K41" s="119">
        <v>8.09</v>
      </c>
      <c r="M41" s="2">
        <v>3715</v>
      </c>
      <c r="N41" s="2">
        <v>19.510000000000002</v>
      </c>
    </row>
    <row r="42" spans="1:14" ht="15" customHeight="1">
      <c r="A42" s="85"/>
      <c r="B42" s="87"/>
      <c r="C42" s="89"/>
      <c r="D42" s="17" t="s">
        <v>52</v>
      </c>
      <c r="E42" s="22">
        <v>1.02</v>
      </c>
      <c r="F42" s="91"/>
      <c r="G42" s="22">
        <v>39.72</v>
      </c>
      <c r="H42" s="100"/>
      <c r="I42" s="91"/>
      <c r="J42" s="91"/>
      <c r="K42" s="91"/>
      <c r="M42" s="2">
        <v>4102</v>
      </c>
      <c r="N42" s="2">
        <v>18.350000000000001</v>
      </c>
    </row>
    <row r="43" spans="1:14" ht="15" customHeight="1">
      <c r="A43" s="84" t="s">
        <v>19</v>
      </c>
      <c r="B43" s="86" t="s">
        <v>53</v>
      </c>
      <c r="C43" s="88" t="s">
        <v>10</v>
      </c>
      <c r="D43" s="19" t="s">
        <v>54</v>
      </c>
      <c r="E43" s="21">
        <v>1.04</v>
      </c>
      <c r="F43" s="98">
        <v>94.8</v>
      </c>
      <c r="G43" s="21">
        <v>29.48</v>
      </c>
      <c r="H43" s="99">
        <v>20.96</v>
      </c>
      <c r="I43" s="98">
        <v>57.5</v>
      </c>
      <c r="J43" s="90">
        <v>12</v>
      </c>
      <c r="K43" s="92">
        <v>8.52</v>
      </c>
      <c r="M43" s="2">
        <v>4529</v>
      </c>
      <c r="N43" s="2">
        <v>17.25</v>
      </c>
    </row>
    <row r="44" spans="1:14" ht="15" customHeight="1">
      <c r="A44" s="85"/>
      <c r="B44" s="87"/>
      <c r="C44" s="89"/>
      <c r="D44" s="17" t="s">
        <v>55</v>
      </c>
      <c r="E44" s="22">
        <v>1.0900000000000001</v>
      </c>
      <c r="F44" s="91"/>
      <c r="G44" s="22">
        <v>12.44</v>
      </c>
      <c r="H44" s="100"/>
      <c r="I44" s="91"/>
      <c r="J44" s="91"/>
      <c r="K44" s="91"/>
      <c r="M44" s="2">
        <v>5000</v>
      </c>
      <c r="N44" s="2">
        <v>16.190000000000001</v>
      </c>
    </row>
    <row r="45" spans="1:14" ht="15" customHeight="1">
      <c r="A45" s="84" t="s">
        <v>19</v>
      </c>
      <c r="B45" s="86" t="s">
        <v>56</v>
      </c>
      <c r="C45" s="97">
        <v>0.33</v>
      </c>
      <c r="D45" s="19" t="s">
        <v>57</v>
      </c>
      <c r="E45" s="26">
        <v>0.98499999999999999</v>
      </c>
      <c r="F45" s="98">
        <v>87.8</v>
      </c>
      <c r="G45" s="21">
        <v>18.190000000000001</v>
      </c>
      <c r="H45" s="102">
        <v>17.399999999999999</v>
      </c>
      <c r="I45" s="92">
        <v>6.48</v>
      </c>
      <c r="J45" s="92">
        <v>1.1299999999999999</v>
      </c>
      <c r="K45" s="101">
        <v>0.79800000000000004</v>
      </c>
      <c r="M45" s="2">
        <v>5520</v>
      </c>
      <c r="N45" s="2">
        <v>15.2</v>
      </c>
    </row>
    <row r="46" spans="1:14" ht="15" customHeight="1">
      <c r="A46" s="85"/>
      <c r="B46" s="87"/>
      <c r="C46" s="89"/>
      <c r="D46" s="17" t="s">
        <v>58</v>
      </c>
      <c r="E46" s="27">
        <v>0.995</v>
      </c>
      <c r="F46" s="91"/>
      <c r="G46" s="18">
        <v>16.600000000000001</v>
      </c>
      <c r="H46" s="100"/>
      <c r="I46" s="91"/>
      <c r="J46" s="91"/>
      <c r="K46" s="91"/>
      <c r="M46" s="2">
        <v>6095</v>
      </c>
      <c r="N46" s="2">
        <v>14.25</v>
      </c>
    </row>
    <row r="47" spans="1:14" ht="15" customHeight="1">
      <c r="A47" s="84" t="s">
        <v>19</v>
      </c>
      <c r="B47" s="86" t="s">
        <v>59</v>
      </c>
      <c r="C47" s="97">
        <v>0.33</v>
      </c>
      <c r="D47" s="19" t="s">
        <v>60</v>
      </c>
      <c r="E47" s="21">
        <v>0.83</v>
      </c>
      <c r="F47" s="90">
        <v>75</v>
      </c>
      <c r="G47" s="21">
        <v>55.89</v>
      </c>
      <c r="H47" s="99">
        <v>49.01</v>
      </c>
      <c r="I47" s="98">
        <v>19.8</v>
      </c>
      <c r="J47" s="92">
        <v>9.7200000000000006</v>
      </c>
      <c r="K47" s="92">
        <v>6.87</v>
      </c>
      <c r="M47" s="2">
        <v>6730</v>
      </c>
      <c r="N47" s="2">
        <v>13.35</v>
      </c>
    </row>
    <row r="48" spans="1:14" ht="15" customHeight="1">
      <c r="A48" s="85"/>
      <c r="B48" s="87"/>
      <c r="C48" s="89"/>
      <c r="D48" s="17" t="s">
        <v>61</v>
      </c>
      <c r="E48" s="27">
        <v>0.876</v>
      </c>
      <c r="F48" s="91"/>
      <c r="G48" s="22">
        <v>42.14</v>
      </c>
      <c r="H48" s="100"/>
      <c r="I48" s="91"/>
      <c r="J48" s="91"/>
      <c r="K48" s="91"/>
      <c r="M48" s="2">
        <v>7430</v>
      </c>
      <c r="N48" s="2">
        <v>12.5</v>
      </c>
    </row>
    <row r="49" spans="1:14" ht="15" customHeight="1">
      <c r="A49" s="84" t="s">
        <v>19</v>
      </c>
      <c r="B49" s="86" t="s">
        <v>62</v>
      </c>
      <c r="C49" s="97">
        <v>0.33</v>
      </c>
      <c r="D49" s="19" t="s">
        <v>63</v>
      </c>
      <c r="E49" s="26">
        <v>0.96599999999999997</v>
      </c>
      <c r="F49" s="98">
        <v>86.2</v>
      </c>
      <c r="G49" s="20">
        <v>21.7</v>
      </c>
      <c r="H49" s="99">
        <v>20.420000000000002</v>
      </c>
      <c r="I49" s="92">
        <v>8.8699999999999992</v>
      </c>
      <c r="J49" s="92">
        <v>1.81</v>
      </c>
      <c r="K49" s="92">
        <v>1.28</v>
      </c>
      <c r="M49" s="2">
        <v>8203</v>
      </c>
      <c r="N49" s="2">
        <v>11.7</v>
      </c>
    </row>
    <row r="50" spans="1:14" ht="15" customHeight="1">
      <c r="A50" s="85"/>
      <c r="B50" s="87"/>
      <c r="C50" s="89"/>
      <c r="D50" s="17" t="s">
        <v>64</v>
      </c>
      <c r="E50" s="22">
        <v>0.98</v>
      </c>
      <c r="F50" s="91"/>
      <c r="G50" s="22">
        <v>19.14</v>
      </c>
      <c r="H50" s="100"/>
      <c r="I50" s="91"/>
      <c r="J50" s="91"/>
      <c r="K50" s="91"/>
      <c r="M50" s="2">
        <v>9057</v>
      </c>
      <c r="N50" s="2">
        <v>10.95</v>
      </c>
    </row>
    <row r="51" spans="1:14" ht="15" customHeight="1">
      <c r="A51" s="84" t="s">
        <v>19</v>
      </c>
      <c r="B51" s="86" t="s">
        <v>65</v>
      </c>
      <c r="C51" s="97">
        <v>0.33</v>
      </c>
      <c r="D51" s="19" t="s">
        <v>66</v>
      </c>
      <c r="E51" s="21">
        <v>1.03</v>
      </c>
      <c r="F51" s="90">
        <v>88</v>
      </c>
      <c r="G51" s="21">
        <v>11.22</v>
      </c>
      <c r="H51" s="99">
        <v>17.649999999999999</v>
      </c>
      <c r="I51" s="98">
        <v>51.5</v>
      </c>
      <c r="J51" s="98">
        <v>9.1</v>
      </c>
      <c r="K51" s="92">
        <v>6.43</v>
      </c>
      <c r="M51" s="2">
        <v>10000</v>
      </c>
      <c r="N51" s="2">
        <v>10.24</v>
      </c>
    </row>
    <row r="52" spans="1:14" ht="15" customHeight="1">
      <c r="A52" s="85"/>
      <c r="B52" s="87"/>
      <c r="C52" s="89"/>
      <c r="D52" s="17" t="s">
        <v>67</v>
      </c>
      <c r="E52" s="27">
        <v>0.95399999999999996</v>
      </c>
      <c r="F52" s="91"/>
      <c r="G52" s="22">
        <v>24.08</v>
      </c>
      <c r="H52" s="100"/>
      <c r="I52" s="91"/>
      <c r="J52" s="91"/>
      <c r="K52" s="91"/>
    </row>
    <row r="53" spans="1:14" ht="15" customHeight="1">
      <c r="A53" s="84" t="s">
        <v>19</v>
      </c>
      <c r="B53" s="86" t="s">
        <v>68</v>
      </c>
      <c r="C53" s="97">
        <v>0.33</v>
      </c>
      <c r="D53" s="19" t="s">
        <v>69</v>
      </c>
      <c r="E53" s="26">
        <v>0.83199999999999996</v>
      </c>
      <c r="F53" s="98">
        <v>73.099999999999994</v>
      </c>
      <c r="G53" s="21">
        <v>55.17</v>
      </c>
      <c r="H53" s="99">
        <v>55.06</v>
      </c>
      <c r="I53" s="92">
        <v>0.28999999999999998</v>
      </c>
      <c r="J53" s="92">
        <v>0.16</v>
      </c>
      <c r="K53" s="101">
        <v>0.113</v>
      </c>
    </row>
    <row r="54" spans="1:14" ht="15" customHeight="1">
      <c r="A54" s="85"/>
      <c r="B54" s="87"/>
      <c r="C54" s="89"/>
      <c r="D54" s="17" t="s">
        <v>70</v>
      </c>
      <c r="E54" s="27">
        <v>0.83299999999999996</v>
      </c>
      <c r="F54" s="91"/>
      <c r="G54" s="22">
        <v>54.94</v>
      </c>
      <c r="H54" s="100"/>
      <c r="I54" s="91"/>
      <c r="J54" s="91"/>
      <c r="K54" s="91"/>
    </row>
    <row r="55" spans="1:14" ht="15" customHeight="1">
      <c r="A55" s="84" t="s">
        <v>19</v>
      </c>
      <c r="B55" s="86" t="s">
        <v>71</v>
      </c>
      <c r="C55" s="97">
        <v>0.33</v>
      </c>
      <c r="D55" s="19" t="s">
        <v>72</v>
      </c>
      <c r="E55" s="26">
        <v>0.97699999999999998</v>
      </c>
      <c r="F55" s="98">
        <v>85.6</v>
      </c>
      <c r="G55" s="21">
        <v>19.62</v>
      </c>
      <c r="H55" s="99">
        <v>21.59</v>
      </c>
      <c r="I55" s="98">
        <v>12.9</v>
      </c>
      <c r="J55" s="92">
        <v>2.78</v>
      </c>
      <c r="K55" s="92">
        <v>1.96</v>
      </c>
    </row>
    <row r="56" spans="1:14" ht="15" customHeight="1">
      <c r="A56" s="85"/>
      <c r="B56" s="87"/>
      <c r="C56" s="89"/>
      <c r="D56" s="17" t="s">
        <v>73</v>
      </c>
      <c r="E56" s="27">
        <v>0.95599999999999996</v>
      </c>
      <c r="F56" s="91"/>
      <c r="G56" s="22">
        <v>23.55</v>
      </c>
      <c r="H56" s="100"/>
      <c r="I56" s="91"/>
      <c r="J56" s="91"/>
      <c r="K56" s="91"/>
    </row>
    <row r="57" spans="1:14" ht="15" customHeight="1">
      <c r="A57" s="103" t="s">
        <v>19</v>
      </c>
      <c r="B57" s="105" t="s">
        <v>74</v>
      </c>
      <c r="C57" s="107">
        <v>0.33</v>
      </c>
      <c r="D57" s="28" t="s">
        <v>75</v>
      </c>
      <c r="E57" s="29">
        <v>1.01</v>
      </c>
      <c r="F57" s="111">
        <v>91.1</v>
      </c>
      <c r="G57" s="30">
        <v>14.5</v>
      </c>
      <c r="H57" s="113">
        <v>12</v>
      </c>
      <c r="I57" s="111">
        <v>29.5</v>
      </c>
      <c r="J57" s="112">
        <v>3.54</v>
      </c>
      <c r="K57" s="112">
        <v>2.5099999999999998</v>
      </c>
    </row>
    <row r="58" spans="1:14" ht="15" customHeight="1">
      <c r="A58" s="104"/>
      <c r="B58" s="106"/>
      <c r="C58" s="108"/>
      <c r="D58" s="31" t="s">
        <v>76</v>
      </c>
      <c r="E58" s="32">
        <v>1.04</v>
      </c>
      <c r="F58" s="110"/>
      <c r="G58" s="33">
        <v>9.4909999999999997</v>
      </c>
      <c r="H58" s="100"/>
      <c r="I58" s="110"/>
      <c r="J58" s="110"/>
      <c r="K58" s="110"/>
    </row>
    <row r="59" spans="1:14" ht="15" customHeight="1">
      <c r="A59" s="84" t="s">
        <v>19</v>
      </c>
      <c r="B59" s="86" t="s">
        <v>77</v>
      </c>
      <c r="C59" s="97">
        <v>0.33</v>
      </c>
      <c r="D59" s="19" t="s">
        <v>78</v>
      </c>
      <c r="E59" s="26">
        <v>0.93600000000000005</v>
      </c>
      <c r="F59" s="98">
        <v>80.3</v>
      </c>
      <c r="G59" s="21">
        <v>27.77</v>
      </c>
      <c r="H59" s="99">
        <v>34.07</v>
      </c>
      <c r="I59" s="98">
        <v>26.1</v>
      </c>
      <c r="J59" s="92">
        <v>8.91</v>
      </c>
      <c r="K59" s="98">
        <v>6.3</v>
      </c>
    </row>
    <row r="60" spans="1:14" ht="15" customHeight="1">
      <c r="A60" s="85"/>
      <c r="B60" s="87"/>
      <c r="C60" s="89"/>
      <c r="D60" s="17" t="s">
        <v>79</v>
      </c>
      <c r="E60" s="27">
        <v>0.88300000000000001</v>
      </c>
      <c r="F60" s="91"/>
      <c r="G60" s="22">
        <v>40.369999999999997</v>
      </c>
      <c r="H60" s="100"/>
      <c r="I60" s="91"/>
      <c r="J60" s="91"/>
      <c r="K60" s="91"/>
    </row>
    <row r="61" spans="1:14" ht="15" customHeight="1">
      <c r="A61" s="84" t="s">
        <v>19</v>
      </c>
      <c r="B61" s="86" t="s">
        <v>80</v>
      </c>
      <c r="C61" s="97">
        <v>0.33</v>
      </c>
      <c r="D61" s="19" t="s">
        <v>81</v>
      </c>
      <c r="E61" s="26">
        <v>0.94399999999999995</v>
      </c>
      <c r="F61" s="98">
        <v>85.4</v>
      </c>
      <c r="G61" s="21">
        <v>26.07</v>
      </c>
      <c r="H61" s="99">
        <v>22.25</v>
      </c>
      <c r="I61" s="98">
        <v>24.3</v>
      </c>
      <c r="J61" s="98">
        <v>5.4</v>
      </c>
      <c r="K61" s="92">
        <v>3.82</v>
      </c>
    </row>
    <row r="62" spans="1:14" ht="15" customHeight="1">
      <c r="A62" s="85"/>
      <c r="B62" s="87"/>
      <c r="C62" s="89"/>
      <c r="D62" s="17" t="s">
        <v>82</v>
      </c>
      <c r="E62" s="27">
        <v>0.98399999999999999</v>
      </c>
      <c r="F62" s="91"/>
      <c r="G62" s="22">
        <v>18.440000000000001</v>
      </c>
      <c r="H62" s="100"/>
      <c r="I62" s="91"/>
      <c r="J62" s="91"/>
      <c r="K62" s="91"/>
    </row>
    <row r="63" spans="1:14" ht="15" customHeight="1">
      <c r="A63" s="84" t="s">
        <v>19</v>
      </c>
      <c r="B63" s="86" t="s">
        <v>83</v>
      </c>
      <c r="C63" s="97">
        <v>0.33</v>
      </c>
      <c r="D63" s="19" t="s">
        <v>84</v>
      </c>
      <c r="E63" s="26">
        <v>0.75600000000000001</v>
      </c>
      <c r="F63" s="98">
        <v>70.599999999999994</v>
      </c>
      <c r="G63" s="21">
        <v>84.21</v>
      </c>
      <c r="H63" s="102">
        <v>66.099999999999994</v>
      </c>
      <c r="I63" s="98">
        <v>38.700000000000003</v>
      </c>
      <c r="J63" s="98">
        <v>25.6</v>
      </c>
      <c r="K63" s="98">
        <v>18.100000000000001</v>
      </c>
    </row>
    <row r="64" spans="1:14" ht="15" customHeight="1">
      <c r="A64" s="85"/>
      <c r="B64" s="87"/>
      <c r="C64" s="89"/>
      <c r="D64" s="17" t="s">
        <v>85</v>
      </c>
      <c r="E64" s="27">
        <v>0.85599999999999998</v>
      </c>
      <c r="F64" s="91"/>
      <c r="G64" s="17">
        <v>48</v>
      </c>
      <c r="H64" s="100"/>
      <c r="I64" s="91"/>
      <c r="J64" s="91"/>
      <c r="K64" s="91"/>
    </row>
    <row r="65" spans="1:11" ht="15" customHeight="1">
      <c r="A65" s="84" t="s">
        <v>19</v>
      </c>
      <c r="B65" s="86" t="s">
        <v>86</v>
      </c>
      <c r="C65" s="97">
        <v>0.33</v>
      </c>
      <c r="D65" s="19" t="s">
        <v>87</v>
      </c>
      <c r="E65" s="26">
        <v>0.81499999999999995</v>
      </c>
      <c r="F65" s="98">
        <v>72.5</v>
      </c>
      <c r="G65" s="21">
        <v>61.14</v>
      </c>
      <c r="H65" s="99">
        <v>57.27</v>
      </c>
      <c r="I65" s="92">
        <v>9.5399999999999991</v>
      </c>
      <c r="J65" s="92">
        <v>5.46</v>
      </c>
      <c r="K65" s="92">
        <v>3.86</v>
      </c>
    </row>
    <row r="66" spans="1:11" ht="15" customHeight="1">
      <c r="A66" s="85"/>
      <c r="B66" s="87"/>
      <c r="C66" s="89"/>
      <c r="D66" s="17" t="s">
        <v>88</v>
      </c>
      <c r="E66" s="27">
        <v>0.83799999999999997</v>
      </c>
      <c r="F66" s="91"/>
      <c r="G66" s="22">
        <v>53.41</v>
      </c>
      <c r="H66" s="100"/>
      <c r="I66" s="91"/>
      <c r="J66" s="91"/>
      <c r="K66" s="91"/>
    </row>
    <row r="67" spans="1:11" ht="15" customHeight="1">
      <c r="A67" s="84" t="s">
        <v>19</v>
      </c>
      <c r="B67" s="86" t="s">
        <v>89</v>
      </c>
      <c r="C67" s="97">
        <v>0.33</v>
      </c>
      <c r="D67" s="19" t="s">
        <v>90</v>
      </c>
      <c r="E67" s="26">
        <v>0.90500000000000003</v>
      </c>
      <c r="F67" s="98">
        <v>77.900000000000006</v>
      </c>
      <c r="G67" s="21">
        <v>34.770000000000003</v>
      </c>
      <c r="H67" s="99">
        <v>40.21</v>
      </c>
      <c r="I67" s="98">
        <v>19.100000000000001</v>
      </c>
      <c r="J67" s="92">
        <v>7.69</v>
      </c>
      <c r="K67" s="92">
        <v>5.44</v>
      </c>
    </row>
    <row r="68" spans="1:11" ht="15" customHeight="1">
      <c r="A68" s="85"/>
      <c r="B68" s="87"/>
      <c r="C68" s="89"/>
      <c r="D68" s="17" t="s">
        <v>91</v>
      </c>
      <c r="E68" s="27">
        <v>0.86399999999999999</v>
      </c>
      <c r="F68" s="91"/>
      <c r="G68" s="22">
        <v>45.65</v>
      </c>
      <c r="H68" s="100"/>
      <c r="I68" s="91"/>
      <c r="J68" s="91"/>
      <c r="K68" s="91"/>
    </row>
    <row r="69" spans="1:11" ht="15" customHeight="1">
      <c r="A69" s="84" t="s">
        <v>19</v>
      </c>
      <c r="B69" s="86" t="s">
        <v>92</v>
      </c>
      <c r="C69" s="97">
        <v>0.33</v>
      </c>
      <c r="D69" s="19" t="s">
        <v>93</v>
      </c>
      <c r="E69" s="26">
        <v>0.77100000000000002</v>
      </c>
      <c r="F69" s="98">
        <v>67.8</v>
      </c>
      <c r="G69" s="21">
        <v>77.63</v>
      </c>
      <c r="H69" s="99">
        <v>75.650000000000006</v>
      </c>
      <c r="I69" s="92">
        <v>3.71</v>
      </c>
      <c r="J69" s="92">
        <v>2.81</v>
      </c>
      <c r="K69" s="92">
        <v>1.99</v>
      </c>
    </row>
    <row r="70" spans="1:11" ht="15" customHeight="1">
      <c r="A70" s="85"/>
      <c r="B70" s="87"/>
      <c r="C70" s="89"/>
      <c r="D70" s="17" t="s">
        <v>94</v>
      </c>
      <c r="E70" s="27">
        <v>0.78100000000000003</v>
      </c>
      <c r="F70" s="91"/>
      <c r="G70" s="22">
        <v>73.66</v>
      </c>
      <c r="H70" s="100"/>
      <c r="I70" s="91"/>
      <c r="J70" s="91"/>
      <c r="K70" s="91"/>
    </row>
    <row r="71" spans="1:11" ht="15" customHeight="1">
      <c r="A71" s="103" t="s">
        <v>19</v>
      </c>
      <c r="B71" s="105" t="s">
        <v>95</v>
      </c>
      <c r="C71" s="107">
        <v>0.33</v>
      </c>
      <c r="D71" s="28" t="s">
        <v>96</v>
      </c>
      <c r="E71" s="34">
        <v>0.995</v>
      </c>
      <c r="F71" s="109">
        <v>90</v>
      </c>
      <c r="G71" s="29">
        <v>16.52</v>
      </c>
      <c r="H71" s="99">
        <v>13.69</v>
      </c>
      <c r="I71" s="111">
        <v>29.2</v>
      </c>
      <c r="J71" s="109">
        <v>4</v>
      </c>
      <c r="K71" s="112">
        <v>2.83</v>
      </c>
    </row>
    <row r="72" spans="1:11" ht="15" customHeight="1">
      <c r="A72" s="104"/>
      <c r="B72" s="106"/>
      <c r="C72" s="108"/>
      <c r="D72" s="31" t="s">
        <v>97</v>
      </c>
      <c r="E72" s="32">
        <v>1.03</v>
      </c>
      <c r="F72" s="110"/>
      <c r="G72" s="32">
        <v>10.86</v>
      </c>
      <c r="H72" s="100"/>
      <c r="I72" s="110"/>
      <c r="J72" s="110"/>
      <c r="K72" s="110"/>
    </row>
    <row r="73" spans="1:11" ht="15" customHeight="1">
      <c r="A73" s="84" t="s">
        <v>19</v>
      </c>
      <c r="B73" s="86" t="s">
        <v>98</v>
      </c>
      <c r="C73" s="97">
        <v>0.33</v>
      </c>
      <c r="D73" s="19" t="s">
        <v>99</v>
      </c>
      <c r="E73" s="26">
        <v>0.95099999999999996</v>
      </c>
      <c r="F73" s="98">
        <v>87.2</v>
      </c>
      <c r="G73" s="20">
        <v>24.7</v>
      </c>
      <c r="H73" s="99">
        <v>18.96</v>
      </c>
      <c r="I73" s="98">
        <v>42.9</v>
      </c>
      <c r="J73" s="92">
        <v>8.1199999999999992</v>
      </c>
      <c r="K73" s="92">
        <v>5.74</v>
      </c>
    </row>
    <row r="74" spans="1:11" ht="15" customHeight="1">
      <c r="A74" s="85"/>
      <c r="B74" s="87"/>
      <c r="C74" s="89"/>
      <c r="D74" s="17" t="s">
        <v>100</v>
      </c>
      <c r="E74" s="22">
        <v>1.02</v>
      </c>
      <c r="F74" s="91"/>
      <c r="G74" s="22">
        <v>13.21</v>
      </c>
      <c r="H74" s="100"/>
      <c r="I74" s="91"/>
      <c r="J74" s="91"/>
      <c r="K74" s="91"/>
    </row>
    <row r="75" spans="1:11" ht="15" customHeight="1">
      <c r="A75" s="84" t="s">
        <v>19</v>
      </c>
      <c r="B75" s="86" t="s">
        <v>101</v>
      </c>
      <c r="C75" s="97">
        <v>0.33</v>
      </c>
      <c r="D75" s="19" t="s">
        <v>102</v>
      </c>
      <c r="E75" s="26">
        <v>0.93100000000000005</v>
      </c>
      <c r="F75" s="98">
        <v>82.4</v>
      </c>
      <c r="G75" s="21">
        <v>28.77</v>
      </c>
      <c r="H75" s="99">
        <v>28.51</v>
      </c>
      <c r="I75" s="92">
        <v>1.29</v>
      </c>
      <c r="J75" s="101">
        <v>0.36799999999999999</v>
      </c>
      <c r="K75" s="92">
        <v>0.26</v>
      </c>
    </row>
    <row r="76" spans="1:11" ht="15" customHeight="1">
      <c r="A76" s="85"/>
      <c r="B76" s="87"/>
      <c r="C76" s="89"/>
      <c r="D76" s="17" t="s">
        <v>103</v>
      </c>
      <c r="E76" s="27">
        <v>0.93400000000000005</v>
      </c>
      <c r="F76" s="91"/>
      <c r="G76" s="22">
        <v>28.25</v>
      </c>
      <c r="H76" s="100"/>
      <c r="I76" s="91"/>
      <c r="J76" s="91"/>
      <c r="K76" s="91"/>
    </row>
    <row r="77" spans="1:11" ht="15" customHeight="1">
      <c r="A77" s="84" t="s">
        <v>19</v>
      </c>
      <c r="B77" s="86" t="s">
        <v>104</v>
      </c>
      <c r="C77" s="97">
        <v>0.33</v>
      </c>
      <c r="D77" s="19" t="s">
        <v>105</v>
      </c>
      <c r="E77" s="26">
        <v>0.872</v>
      </c>
      <c r="F77" s="98">
        <v>80.900000000000006</v>
      </c>
      <c r="G77" s="21">
        <v>43.43</v>
      </c>
      <c r="H77" s="102">
        <v>33.1</v>
      </c>
      <c r="I77" s="98">
        <v>44.1</v>
      </c>
      <c r="J77" s="98">
        <v>14.6</v>
      </c>
      <c r="K77" s="98">
        <v>10.3</v>
      </c>
    </row>
    <row r="78" spans="1:11" ht="15" customHeight="1">
      <c r="A78" s="85"/>
      <c r="B78" s="87"/>
      <c r="C78" s="89"/>
      <c r="D78" s="17" t="s">
        <v>106</v>
      </c>
      <c r="E78" s="22">
        <v>0.96</v>
      </c>
      <c r="F78" s="91"/>
      <c r="G78" s="22">
        <v>22.77</v>
      </c>
      <c r="H78" s="100"/>
      <c r="I78" s="91"/>
      <c r="J78" s="91"/>
      <c r="K78" s="91"/>
    </row>
    <row r="79" spans="1:11" ht="15" customHeight="1">
      <c r="A79" s="84" t="s">
        <v>19</v>
      </c>
      <c r="B79" s="86" t="s">
        <v>107</v>
      </c>
      <c r="C79" s="97">
        <v>0.33</v>
      </c>
      <c r="D79" s="19" t="s">
        <v>108</v>
      </c>
      <c r="E79" s="26">
        <v>0.92400000000000004</v>
      </c>
      <c r="F79" s="98">
        <v>82.9</v>
      </c>
      <c r="G79" s="21">
        <v>30.43</v>
      </c>
      <c r="H79" s="102">
        <v>27.4</v>
      </c>
      <c r="I79" s="98">
        <v>15.6</v>
      </c>
      <c r="J79" s="92">
        <v>4.28</v>
      </c>
      <c r="K79" s="92">
        <v>3.02</v>
      </c>
    </row>
    <row r="80" spans="1:11" ht="15" customHeight="1">
      <c r="A80" s="85"/>
      <c r="B80" s="87"/>
      <c r="C80" s="89"/>
      <c r="D80" s="17" t="s">
        <v>109</v>
      </c>
      <c r="E80" s="27">
        <v>0.95199999999999996</v>
      </c>
      <c r="F80" s="91"/>
      <c r="G80" s="22">
        <v>24.38</v>
      </c>
      <c r="H80" s="100"/>
      <c r="I80" s="91"/>
      <c r="J80" s="91"/>
      <c r="K80" s="91"/>
    </row>
    <row r="81" spans="1:11" ht="15" customHeight="1">
      <c r="A81" s="84" t="s">
        <v>19</v>
      </c>
      <c r="B81" s="86" t="s">
        <v>110</v>
      </c>
      <c r="C81" s="97">
        <v>0.33</v>
      </c>
      <c r="D81" s="19" t="s">
        <v>111</v>
      </c>
      <c r="E81" s="26">
        <v>0.94099999999999995</v>
      </c>
      <c r="F81" s="98">
        <v>86.6</v>
      </c>
      <c r="G81" s="21">
        <v>26.61</v>
      </c>
      <c r="H81" s="99">
        <v>20.21</v>
      </c>
      <c r="I81" s="98">
        <v>44.7</v>
      </c>
      <c r="J81" s="92">
        <v>9.0399999999999991</v>
      </c>
      <c r="K81" s="98">
        <v>6.4</v>
      </c>
    </row>
    <row r="82" spans="1:11" ht="15" customHeight="1">
      <c r="A82" s="85"/>
      <c r="B82" s="87"/>
      <c r="C82" s="89"/>
      <c r="D82" s="17" t="s">
        <v>112</v>
      </c>
      <c r="E82" s="22">
        <v>1.01</v>
      </c>
      <c r="F82" s="91"/>
      <c r="G82" s="22">
        <v>13.82</v>
      </c>
      <c r="H82" s="100"/>
      <c r="I82" s="91"/>
      <c r="J82" s="91"/>
      <c r="K82" s="91"/>
    </row>
    <row r="83" spans="1:11" ht="15" customHeight="1">
      <c r="A83" s="84" t="s">
        <v>19</v>
      </c>
      <c r="B83" s="86" t="s">
        <v>113</v>
      </c>
      <c r="C83" s="97">
        <v>0.33</v>
      </c>
      <c r="D83" s="19" t="s">
        <v>114</v>
      </c>
      <c r="E83" s="21">
        <v>1.04</v>
      </c>
      <c r="F83" s="98">
        <v>89.2</v>
      </c>
      <c r="G83" s="21">
        <v>10.29</v>
      </c>
      <c r="H83" s="99">
        <v>15.35</v>
      </c>
      <c r="I83" s="98">
        <v>46.6</v>
      </c>
      <c r="J83" s="92">
        <v>7.15</v>
      </c>
      <c r="K83" s="92">
        <v>5.05</v>
      </c>
    </row>
    <row r="84" spans="1:11" ht="15" customHeight="1">
      <c r="A84" s="85"/>
      <c r="B84" s="87"/>
      <c r="C84" s="89"/>
      <c r="D84" s="17" t="s">
        <v>115</v>
      </c>
      <c r="E84" s="27">
        <v>0.97299999999999998</v>
      </c>
      <c r="F84" s="91"/>
      <c r="G84" s="18">
        <v>20.399999999999999</v>
      </c>
      <c r="H84" s="100"/>
      <c r="I84" s="91"/>
      <c r="J84" s="91"/>
      <c r="K84" s="91"/>
    </row>
    <row r="85" spans="1:11" ht="15" customHeight="1">
      <c r="A85" s="84" t="s">
        <v>19</v>
      </c>
      <c r="B85" s="86" t="s">
        <v>116</v>
      </c>
      <c r="C85" s="97">
        <v>0.33</v>
      </c>
      <c r="D85" s="19" t="s">
        <v>117</v>
      </c>
      <c r="E85" s="26">
        <v>0.96799999999999997</v>
      </c>
      <c r="F85" s="98">
        <v>86.8</v>
      </c>
      <c r="G85" s="21">
        <v>21.38</v>
      </c>
      <c r="H85" s="99">
        <v>19.27</v>
      </c>
      <c r="I85" s="98">
        <v>15.5</v>
      </c>
      <c r="J85" s="92">
        <v>2.99</v>
      </c>
      <c r="K85" s="92">
        <v>2.12</v>
      </c>
    </row>
    <row r="86" spans="1:11" ht="15" customHeight="1">
      <c r="A86" s="85"/>
      <c r="B86" s="87"/>
      <c r="C86" s="89"/>
      <c r="D86" s="17" t="s">
        <v>118</v>
      </c>
      <c r="E86" s="27">
        <v>0.99099999999999999</v>
      </c>
      <c r="F86" s="91"/>
      <c r="G86" s="22">
        <v>17.149999999999999</v>
      </c>
      <c r="H86" s="100"/>
      <c r="I86" s="91"/>
      <c r="J86" s="91"/>
      <c r="K86" s="91"/>
    </row>
    <row r="87" spans="1:11" ht="15" customHeight="1">
      <c r="A87" s="84" t="s">
        <v>19</v>
      </c>
      <c r="B87" s="86" t="s">
        <v>119</v>
      </c>
      <c r="C87" s="97">
        <v>0.33</v>
      </c>
      <c r="D87" s="19" t="s">
        <v>120</v>
      </c>
      <c r="E87" s="26">
        <v>0.93300000000000005</v>
      </c>
      <c r="F87" s="98">
        <v>85.3</v>
      </c>
      <c r="G87" s="21">
        <v>28.35</v>
      </c>
      <c r="H87" s="99">
        <v>22.58</v>
      </c>
      <c r="I87" s="98">
        <v>36.200000000000003</v>
      </c>
      <c r="J87" s="92">
        <v>8.17</v>
      </c>
      <c r="K87" s="92">
        <v>5.78</v>
      </c>
    </row>
    <row r="88" spans="1:11" ht="15" customHeight="1">
      <c r="A88" s="85"/>
      <c r="B88" s="87"/>
      <c r="C88" s="89"/>
      <c r="D88" s="17" t="s">
        <v>121</v>
      </c>
      <c r="E88" s="27">
        <v>0.99399999999999999</v>
      </c>
      <c r="F88" s="91"/>
      <c r="G88" s="18">
        <v>16.8</v>
      </c>
      <c r="H88" s="100"/>
      <c r="I88" s="91"/>
      <c r="J88" s="91"/>
      <c r="K88" s="91"/>
    </row>
    <row r="89" spans="1:11" ht="15" customHeight="1">
      <c r="A89" s="84" t="s">
        <v>19</v>
      </c>
      <c r="B89" s="86" t="s">
        <v>122</v>
      </c>
      <c r="C89" s="97">
        <v>0.33</v>
      </c>
      <c r="D89" s="19" t="s">
        <v>123</v>
      </c>
      <c r="E89" s="21">
        <v>0.93</v>
      </c>
      <c r="F89" s="98">
        <v>88.3</v>
      </c>
      <c r="G89" s="21">
        <v>29.05</v>
      </c>
      <c r="H89" s="99">
        <v>18.13</v>
      </c>
      <c r="I89" s="98">
        <v>85.2</v>
      </c>
      <c r="J89" s="98">
        <v>15.5</v>
      </c>
      <c r="K89" s="98">
        <v>10.9</v>
      </c>
    </row>
    <row r="90" spans="1:11" ht="15" customHeight="1">
      <c r="A90" s="85"/>
      <c r="B90" s="87"/>
      <c r="C90" s="89"/>
      <c r="D90" s="17" t="s">
        <v>124</v>
      </c>
      <c r="E90" s="22">
        <v>1.06</v>
      </c>
      <c r="F90" s="91"/>
      <c r="G90" s="18">
        <v>7.2</v>
      </c>
      <c r="H90" s="100"/>
      <c r="I90" s="91"/>
      <c r="J90" s="91"/>
      <c r="K90" s="91"/>
    </row>
    <row r="91" spans="1:11" ht="15" customHeight="1">
      <c r="A91" s="84" t="s">
        <v>19</v>
      </c>
      <c r="B91" s="86" t="s">
        <v>125</v>
      </c>
      <c r="C91" s="97">
        <v>0.33</v>
      </c>
      <c r="D91" s="19" t="s">
        <v>126</v>
      </c>
      <c r="E91" s="26">
        <v>0.67100000000000004</v>
      </c>
      <c r="F91" s="98">
        <v>62.2</v>
      </c>
      <c r="G91" s="20">
        <v>128.9</v>
      </c>
      <c r="H91" s="102">
        <v>105.1</v>
      </c>
      <c r="I91" s="90">
        <v>32</v>
      </c>
      <c r="J91" s="98">
        <v>33.6</v>
      </c>
      <c r="K91" s="98">
        <v>23.8</v>
      </c>
    </row>
    <row r="92" spans="1:11" ht="15" customHeight="1">
      <c r="A92" s="85"/>
      <c r="B92" s="87"/>
      <c r="C92" s="89"/>
      <c r="D92" s="17" t="s">
        <v>127</v>
      </c>
      <c r="E92" s="27">
        <v>0.76200000000000001</v>
      </c>
      <c r="F92" s="91"/>
      <c r="G92" s="22">
        <v>81.34</v>
      </c>
      <c r="H92" s="100"/>
      <c r="I92" s="91"/>
      <c r="J92" s="91"/>
      <c r="K92" s="91"/>
    </row>
    <row r="93" spans="1:11" ht="15" customHeight="1">
      <c r="A93" s="84" t="s">
        <v>19</v>
      </c>
      <c r="B93" s="86" t="s">
        <v>128</v>
      </c>
      <c r="C93" s="97">
        <v>0.33</v>
      </c>
      <c r="D93" s="19" t="s">
        <v>129</v>
      </c>
      <c r="E93" s="26">
        <v>0.74099999999999999</v>
      </c>
      <c r="F93" s="98">
        <v>68.7</v>
      </c>
      <c r="G93" s="21">
        <v>91.02</v>
      </c>
      <c r="H93" s="99">
        <v>73.319999999999993</v>
      </c>
      <c r="I93" s="98">
        <v>34.1</v>
      </c>
      <c r="J93" s="90">
        <v>25</v>
      </c>
      <c r="K93" s="98">
        <v>17.7</v>
      </c>
    </row>
    <row r="94" spans="1:11" ht="15" customHeight="1">
      <c r="A94" s="85"/>
      <c r="B94" s="87"/>
      <c r="C94" s="89"/>
      <c r="D94" s="17" t="s">
        <v>130</v>
      </c>
      <c r="E94" s="27">
        <v>0.83099999999999996</v>
      </c>
      <c r="F94" s="91"/>
      <c r="G94" s="22">
        <v>55.62</v>
      </c>
      <c r="H94" s="100"/>
      <c r="I94" s="91"/>
      <c r="J94" s="91"/>
      <c r="K94" s="91"/>
    </row>
    <row r="95" spans="1:11" ht="15" customHeight="1">
      <c r="A95" s="84" t="s">
        <v>19</v>
      </c>
      <c r="B95" s="86" t="s">
        <v>131</v>
      </c>
      <c r="C95" s="97">
        <v>0.33</v>
      </c>
      <c r="D95" s="19" t="s">
        <v>132</v>
      </c>
      <c r="E95" s="26">
        <v>0.77200000000000002</v>
      </c>
      <c r="F95" s="98">
        <v>68.400000000000006</v>
      </c>
      <c r="G95" s="21">
        <v>77.39</v>
      </c>
      <c r="H95" s="99">
        <v>73.27</v>
      </c>
      <c r="I95" s="92">
        <v>7.94</v>
      </c>
      <c r="J95" s="92">
        <v>5.82</v>
      </c>
      <c r="K95" s="92">
        <v>4.1100000000000003</v>
      </c>
    </row>
    <row r="96" spans="1:11" ht="15" customHeight="1">
      <c r="A96" s="85"/>
      <c r="B96" s="87"/>
      <c r="C96" s="89"/>
      <c r="D96" s="17" t="s">
        <v>133</v>
      </c>
      <c r="E96" s="27">
        <v>0.79300000000000004</v>
      </c>
      <c r="F96" s="91"/>
      <c r="G96" s="22">
        <v>69.16</v>
      </c>
      <c r="H96" s="100"/>
      <c r="I96" s="91"/>
      <c r="J96" s="91"/>
      <c r="K96" s="91"/>
    </row>
    <row r="97" spans="1:11" ht="15" customHeight="1">
      <c r="A97" s="84" t="s">
        <v>19</v>
      </c>
      <c r="B97" s="86" t="s">
        <v>134</v>
      </c>
      <c r="C97" s="97">
        <v>0.33</v>
      </c>
      <c r="D97" s="19" t="s">
        <v>135</v>
      </c>
      <c r="E97" s="26">
        <v>0.85199999999999998</v>
      </c>
      <c r="F97" s="90">
        <v>75</v>
      </c>
      <c r="G97" s="20">
        <v>49.1</v>
      </c>
      <c r="H97" s="99">
        <v>48.83</v>
      </c>
      <c r="I97" s="101">
        <v>0.77800000000000002</v>
      </c>
      <c r="J97" s="92">
        <v>0.38</v>
      </c>
      <c r="K97" s="101">
        <v>0.26800000000000002</v>
      </c>
    </row>
    <row r="98" spans="1:11" ht="15" customHeight="1">
      <c r="A98" s="85"/>
      <c r="B98" s="87"/>
      <c r="C98" s="89"/>
      <c r="D98" s="17" t="s">
        <v>136</v>
      </c>
      <c r="E98" s="27">
        <v>0.85399999999999998</v>
      </c>
      <c r="F98" s="91"/>
      <c r="G98" s="22">
        <v>48.56</v>
      </c>
      <c r="H98" s="100"/>
      <c r="I98" s="91"/>
      <c r="J98" s="91"/>
      <c r="K98" s="91"/>
    </row>
    <row r="99" spans="1:11" ht="15" customHeight="1">
      <c r="A99" s="84" t="s">
        <v>19</v>
      </c>
      <c r="B99" s="86" t="s">
        <v>137</v>
      </c>
      <c r="C99" s="97">
        <v>0.33</v>
      </c>
      <c r="D99" s="19" t="s">
        <v>138</v>
      </c>
      <c r="E99" s="26">
        <v>0.93300000000000005</v>
      </c>
      <c r="F99" s="98">
        <v>82.2</v>
      </c>
      <c r="G99" s="21">
        <v>28.46</v>
      </c>
      <c r="H99" s="99">
        <v>29.07</v>
      </c>
      <c r="I99" s="92">
        <v>2.93</v>
      </c>
      <c r="J99" s="101">
        <v>0.85299999999999998</v>
      </c>
      <c r="K99" s="101">
        <v>0.60299999999999998</v>
      </c>
    </row>
    <row r="100" spans="1:11" ht="15" customHeight="1">
      <c r="A100" s="85"/>
      <c r="B100" s="87"/>
      <c r="C100" s="89"/>
      <c r="D100" s="17" t="s">
        <v>139</v>
      </c>
      <c r="E100" s="27">
        <v>0.92700000000000005</v>
      </c>
      <c r="F100" s="91"/>
      <c r="G100" s="22">
        <v>29.67</v>
      </c>
      <c r="H100" s="100"/>
      <c r="I100" s="91"/>
      <c r="J100" s="91"/>
      <c r="K100" s="91"/>
    </row>
    <row r="101" spans="1:11" ht="15" customHeight="1">
      <c r="A101" s="84" t="s">
        <v>19</v>
      </c>
      <c r="B101" s="86" t="s">
        <v>140</v>
      </c>
      <c r="C101" s="97">
        <v>0.33</v>
      </c>
      <c r="D101" s="19" t="s">
        <v>141</v>
      </c>
      <c r="E101" s="26">
        <v>0.747</v>
      </c>
      <c r="F101" s="98">
        <v>64.099999999999994</v>
      </c>
      <c r="G101" s="21">
        <v>88.11</v>
      </c>
      <c r="H101" s="99">
        <v>92.81</v>
      </c>
      <c r="I101" s="92">
        <v>7.17</v>
      </c>
      <c r="J101" s="92">
        <v>6.66</v>
      </c>
      <c r="K101" s="92">
        <v>4.71</v>
      </c>
    </row>
    <row r="102" spans="1:11" ht="15" customHeight="1">
      <c r="A102" s="85"/>
      <c r="B102" s="87"/>
      <c r="C102" s="89"/>
      <c r="D102" s="17" t="s">
        <v>142</v>
      </c>
      <c r="E102" s="27">
        <v>0.72699999999999998</v>
      </c>
      <c r="F102" s="91"/>
      <c r="G102" s="22">
        <v>97.52</v>
      </c>
      <c r="H102" s="100"/>
      <c r="I102" s="91"/>
      <c r="J102" s="91"/>
      <c r="K102" s="91"/>
    </row>
    <row r="103" spans="1:11" ht="15" customHeight="1">
      <c r="A103" s="84" t="s">
        <v>19</v>
      </c>
      <c r="B103" s="86" t="s">
        <v>143</v>
      </c>
      <c r="C103" s="97">
        <v>0.33</v>
      </c>
      <c r="D103" s="19" t="s">
        <v>144</v>
      </c>
      <c r="E103" s="26">
        <v>0.95799999999999996</v>
      </c>
      <c r="F103" s="98">
        <v>86.4</v>
      </c>
      <c r="G103" s="20">
        <v>23.2</v>
      </c>
      <c r="H103" s="99">
        <v>20.11</v>
      </c>
      <c r="I103" s="98">
        <v>21.7</v>
      </c>
      <c r="J103" s="92">
        <v>4.37</v>
      </c>
      <c r="K103" s="92">
        <v>3.09</v>
      </c>
    </row>
    <row r="104" spans="1:11" ht="15" customHeight="1">
      <c r="A104" s="85"/>
      <c r="B104" s="87"/>
      <c r="C104" s="89"/>
      <c r="D104" s="17" t="s">
        <v>145</v>
      </c>
      <c r="E104" s="27">
        <v>0.99199999999999999</v>
      </c>
      <c r="F104" s="91"/>
      <c r="G104" s="22">
        <v>17.02</v>
      </c>
      <c r="H104" s="100"/>
      <c r="I104" s="91"/>
      <c r="J104" s="91"/>
      <c r="K104" s="91"/>
    </row>
    <row r="105" spans="1:11" ht="15" customHeight="1">
      <c r="A105" s="84" t="s">
        <v>19</v>
      </c>
      <c r="B105" s="86" t="s">
        <v>146</v>
      </c>
      <c r="C105" s="97">
        <v>0.33</v>
      </c>
      <c r="D105" s="19" t="s">
        <v>147</v>
      </c>
      <c r="E105" s="26">
        <v>0.97199999999999998</v>
      </c>
      <c r="F105" s="98">
        <v>87.9</v>
      </c>
      <c r="G105" s="21">
        <v>20.57</v>
      </c>
      <c r="H105" s="99">
        <v>17.309999999999999</v>
      </c>
      <c r="I105" s="98">
        <v>26.6</v>
      </c>
      <c r="J105" s="92">
        <v>4.6100000000000003</v>
      </c>
      <c r="K105" s="92">
        <v>3.26</v>
      </c>
    </row>
    <row r="106" spans="1:11" ht="15" customHeight="1">
      <c r="A106" s="85"/>
      <c r="B106" s="87"/>
      <c r="C106" s="89"/>
      <c r="D106" s="17" t="s">
        <v>148</v>
      </c>
      <c r="E106" s="22">
        <v>1.01</v>
      </c>
      <c r="F106" s="91"/>
      <c r="G106" s="22">
        <v>14.05</v>
      </c>
      <c r="H106" s="100"/>
      <c r="I106" s="91"/>
      <c r="J106" s="91"/>
      <c r="K106" s="91"/>
    </row>
    <row r="107" spans="1:11" ht="15" customHeight="1">
      <c r="A107" s="84" t="s">
        <v>19</v>
      </c>
      <c r="B107" s="86" t="s">
        <v>149</v>
      </c>
      <c r="C107" s="97">
        <v>0.33</v>
      </c>
      <c r="D107" s="19" t="s">
        <v>150</v>
      </c>
      <c r="E107" s="26">
        <v>0.88500000000000001</v>
      </c>
      <c r="F107" s="98">
        <v>79.900000000000006</v>
      </c>
      <c r="G107" s="21">
        <v>39.92</v>
      </c>
      <c r="H107" s="99">
        <v>34.99</v>
      </c>
      <c r="I107" s="98">
        <v>19.899999999999999</v>
      </c>
      <c r="J107" s="92">
        <v>6.97</v>
      </c>
      <c r="K107" s="92">
        <v>4.93</v>
      </c>
    </row>
    <row r="108" spans="1:11" ht="15" customHeight="1">
      <c r="A108" s="85"/>
      <c r="B108" s="87"/>
      <c r="C108" s="89"/>
      <c r="D108" s="17" t="s">
        <v>151</v>
      </c>
      <c r="E108" s="27">
        <v>0.92500000000000004</v>
      </c>
      <c r="F108" s="91"/>
      <c r="G108" s="22">
        <v>30.07</v>
      </c>
      <c r="H108" s="100"/>
      <c r="I108" s="91"/>
      <c r="J108" s="91"/>
      <c r="K108" s="91"/>
    </row>
    <row r="109" spans="1:11" ht="15" customHeight="1">
      <c r="A109" s="84" t="s">
        <v>19</v>
      </c>
      <c r="B109" s="86" t="s">
        <v>152</v>
      </c>
      <c r="C109" s="97">
        <v>0.33</v>
      </c>
      <c r="D109" s="19" t="s">
        <v>153</v>
      </c>
      <c r="E109" s="26">
        <v>0.90100000000000002</v>
      </c>
      <c r="F109" s="90">
        <v>78</v>
      </c>
      <c r="G109" s="21">
        <v>35.65</v>
      </c>
      <c r="H109" s="99">
        <v>39.93</v>
      </c>
      <c r="I109" s="98">
        <v>15.2</v>
      </c>
      <c r="J109" s="92">
        <v>6.05</v>
      </c>
      <c r="K109" s="92">
        <v>4.28</v>
      </c>
    </row>
    <row r="110" spans="1:11" ht="15" customHeight="1">
      <c r="A110" s="85"/>
      <c r="B110" s="87"/>
      <c r="C110" s="89"/>
      <c r="D110" s="17" t="s">
        <v>154</v>
      </c>
      <c r="E110" s="27">
        <v>0.86899999999999999</v>
      </c>
      <c r="F110" s="91"/>
      <c r="G110" s="22">
        <v>44.21</v>
      </c>
      <c r="H110" s="100"/>
      <c r="I110" s="91"/>
      <c r="J110" s="91"/>
      <c r="K110" s="91"/>
    </row>
    <row r="111" spans="1:11" ht="15" customHeight="1">
      <c r="A111" s="84" t="s">
        <v>19</v>
      </c>
      <c r="B111" s="86" t="s">
        <v>155</v>
      </c>
      <c r="C111" s="97">
        <v>0.33</v>
      </c>
      <c r="D111" s="19" t="s">
        <v>156</v>
      </c>
      <c r="E111" s="26">
        <v>0.95699999999999996</v>
      </c>
      <c r="F111" s="98">
        <v>87.4</v>
      </c>
      <c r="G111" s="21">
        <v>23.51</v>
      </c>
      <c r="H111" s="99">
        <v>18.420000000000002</v>
      </c>
      <c r="I111" s="98">
        <v>39.1</v>
      </c>
      <c r="J111" s="98">
        <v>7.2</v>
      </c>
      <c r="K111" s="92">
        <v>5.09</v>
      </c>
    </row>
    <row r="112" spans="1:11" ht="15" customHeight="1">
      <c r="A112" s="85"/>
      <c r="B112" s="87"/>
      <c r="C112" s="89"/>
      <c r="D112" s="17" t="s">
        <v>157</v>
      </c>
      <c r="E112" s="22">
        <v>1.02</v>
      </c>
      <c r="F112" s="91"/>
      <c r="G112" s="22">
        <v>13.33</v>
      </c>
      <c r="H112" s="100"/>
      <c r="I112" s="91"/>
      <c r="J112" s="91"/>
      <c r="K112" s="91"/>
    </row>
    <row r="113" spans="1:11" ht="15" customHeight="1">
      <c r="A113" s="84" t="s">
        <v>19</v>
      </c>
      <c r="B113" s="86" t="s">
        <v>158</v>
      </c>
      <c r="C113" s="97">
        <v>0.33</v>
      </c>
      <c r="D113" s="19" t="s">
        <v>159</v>
      </c>
      <c r="E113" s="26">
        <v>0.97299999999999998</v>
      </c>
      <c r="F113" s="98">
        <v>87.5</v>
      </c>
      <c r="G113" s="21">
        <v>20.309999999999999</v>
      </c>
      <c r="H113" s="99">
        <v>18.05</v>
      </c>
      <c r="I113" s="98">
        <v>17.7</v>
      </c>
      <c r="J113" s="92">
        <v>3.19</v>
      </c>
      <c r="K113" s="92">
        <v>2.2599999999999998</v>
      </c>
    </row>
    <row r="114" spans="1:11" ht="15" customHeight="1">
      <c r="A114" s="85"/>
      <c r="B114" s="87"/>
      <c r="C114" s="89"/>
      <c r="D114" s="17" t="s">
        <v>160</v>
      </c>
      <c r="E114" s="17">
        <v>1</v>
      </c>
      <c r="F114" s="91"/>
      <c r="G114" s="22">
        <v>15.79</v>
      </c>
      <c r="H114" s="100"/>
      <c r="I114" s="91"/>
      <c r="J114" s="91"/>
      <c r="K114" s="91"/>
    </row>
    <row r="115" spans="1:11" ht="15" customHeight="1">
      <c r="A115" s="84" t="s">
        <v>19</v>
      </c>
      <c r="B115" s="86" t="s">
        <v>161</v>
      </c>
      <c r="C115" s="97">
        <v>0.33</v>
      </c>
      <c r="D115" s="19" t="s">
        <v>162</v>
      </c>
      <c r="E115" s="21">
        <v>1.02</v>
      </c>
      <c r="F115" s="98">
        <v>88.8</v>
      </c>
      <c r="G115" s="21">
        <v>13.26</v>
      </c>
      <c r="H115" s="99">
        <v>15.76</v>
      </c>
      <c r="I115" s="98">
        <v>22.5</v>
      </c>
      <c r="J115" s="92">
        <v>3.54</v>
      </c>
      <c r="K115" s="98">
        <v>2.5</v>
      </c>
    </row>
    <row r="116" spans="1:11" ht="15" customHeight="1">
      <c r="A116" s="85"/>
      <c r="B116" s="87"/>
      <c r="C116" s="89"/>
      <c r="D116" s="17" t="s">
        <v>163</v>
      </c>
      <c r="E116" s="27">
        <v>0.98499999999999999</v>
      </c>
      <c r="F116" s="91"/>
      <c r="G116" s="22">
        <v>18.260000000000002</v>
      </c>
      <c r="H116" s="100"/>
      <c r="I116" s="91"/>
      <c r="J116" s="91"/>
      <c r="K116" s="91"/>
    </row>
    <row r="117" spans="1:11" ht="15" customHeight="1">
      <c r="A117" s="84" t="s">
        <v>19</v>
      </c>
      <c r="B117" s="86" t="s">
        <v>164</v>
      </c>
      <c r="C117" s="88" t="s">
        <v>10</v>
      </c>
      <c r="D117" s="19" t="s">
        <v>165</v>
      </c>
      <c r="E117" s="21">
        <v>1.1499999999999999</v>
      </c>
      <c r="F117" s="90">
        <v>100</v>
      </c>
      <c r="G117" s="19" t="s">
        <v>167</v>
      </c>
      <c r="H117" s="92">
        <v>11.45</v>
      </c>
      <c r="I117" s="90" t="s">
        <v>168</v>
      </c>
      <c r="J117" s="90" t="s">
        <v>168</v>
      </c>
      <c r="K117" s="90">
        <v>0</v>
      </c>
    </row>
    <row r="118" spans="1:11" ht="15" customHeight="1">
      <c r="A118" s="85"/>
      <c r="B118" s="87"/>
      <c r="C118" s="89"/>
      <c r="D118" s="17" t="s">
        <v>166</v>
      </c>
      <c r="E118" s="22">
        <v>1.0900000000000001</v>
      </c>
      <c r="F118" s="91"/>
      <c r="G118" s="22">
        <v>11.45</v>
      </c>
      <c r="H118" s="91"/>
      <c r="I118" s="91"/>
      <c r="J118" s="91"/>
      <c r="K118" s="91"/>
    </row>
    <row r="119" spans="1:11" ht="15" customHeight="1">
      <c r="A119" s="84" t="s">
        <v>19</v>
      </c>
      <c r="B119" s="86" t="s">
        <v>169</v>
      </c>
      <c r="C119" s="88" t="s">
        <v>10</v>
      </c>
      <c r="D119" s="19" t="s">
        <v>170</v>
      </c>
      <c r="E119" s="35">
        <v>4.9599999999999998E-2</v>
      </c>
      <c r="F119" s="90">
        <v>0</v>
      </c>
      <c r="G119" s="19" t="s">
        <v>172</v>
      </c>
      <c r="H119" s="90">
        <v>2377000</v>
      </c>
      <c r="I119" s="90" t="s">
        <v>168</v>
      </c>
      <c r="J119" s="90" t="s">
        <v>168</v>
      </c>
      <c r="K119" s="90">
        <v>0</v>
      </c>
    </row>
    <row r="120" spans="1:11" ht="15" customHeight="1">
      <c r="A120" s="93"/>
      <c r="B120" s="94"/>
      <c r="C120" s="95"/>
      <c r="D120" s="23" t="s">
        <v>171</v>
      </c>
      <c r="E120" s="36">
        <v>5.4199999999999998E-2</v>
      </c>
      <c r="F120" s="96"/>
      <c r="G120" s="23">
        <v>2377000</v>
      </c>
      <c r="H120" s="96"/>
      <c r="I120" s="96"/>
      <c r="J120" s="96"/>
      <c r="K120" s="96"/>
    </row>
    <row r="123" spans="1:11" ht="15" customHeight="1">
      <c r="A123" t="s">
        <v>173</v>
      </c>
    </row>
  </sheetData>
  <mergeCells count="360">
    <mergeCell ref="A22:A23"/>
    <mergeCell ref="B22:B23"/>
    <mergeCell ref="C22:C23"/>
    <mergeCell ref="F22:F23"/>
    <mergeCell ref="G22:G23"/>
    <mergeCell ref="A24:A25"/>
    <mergeCell ref="B24:B25"/>
    <mergeCell ref="C24:C25"/>
    <mergeCell ref="F24:F25"/>
    <mergeCell ref="G24:G25"/>
    <mergeCell ref="A26:A27"/>
    <mergeCell ref="B26:B27"/>
    <mergeCell ref="C26:C27"/>
    <mergeCell ref="F26:F27"/>
    <mergeCell ref="G26:G27"/>
    <mergeCell ref="A28:A29"/>
    <mergeCell ref="B28:B29"/>
    <mergeCell ref="C28:C29"/>
    <mergeCell ref="F28:F29"/>
    <mergeCell ref="G28:G29"/>
    <mergeCell ref="A30:A31"/>
    <mergeCell ref="B30:B31"/>
    <mergeCell ref="C30:C31"/>
    <mergeCell ref="F30:F31"/>
    <mergeCell ref="G30:G31"/>
    <mergeCell ref="A32:A33"/>
    <mergeCell ref="B32:B33"/>
    <mergeCell ref="C32:C33"/>
    <mergeCell ref="F32:F33"/>
    <mergeCell ref="G32:G33"/>
    <mergeCell ref="A34:A35"/>
    <mergeCell ref="B34:B35"/>
    <mergeCell ref="C34:C35"/>
    <mergeCell ref="F34:F35"/>
    <mergeCell ref="G34:G35"/>
    <mergeCell ref="A36:A37"/>
    <mergeCell ref="B36:B37"/>
    <mergeCell ref="C36:C37"/>
    <mergeCell ref="F36:F37"/>
    <mergeCell ref="G36:G37"/>
    <mergeCell ref="A41:A42"/>
    <mergeCell ref="B41:B42"/>
    <mergeCell ref="C41:C42"/>
    <mergeCell ref="F41:F42"/>
    <mergeCell ref="H41:H42"/>
    <mergeCell ref="I41:I42"/>
    <mergeCell ref="J41:J42"/>
    <mergeCell ref="K41:K42"/>
    <mergeCell ref="A43:A44"/>
    <mergeCell ref="B43:B44"/>
    <mergeCell ref="C43:C44"/>
    <mergeCell ref="F43:F44"/>
    <mergeCell ref="H43:H44"/>
    <mergeCell ref="I43:I44"/>
    <mergeCell ref="J43:J44"/>
    <mergeCell ref="K43:K44"/>
    <mergeCell ref="A45:A46"/>
    <mergeCell ref="B45:B46"/>
    <mergeCell ref="C45:C46"/>
    <mergeCell ref="F45:F46"/>
    <mergeCell ref="H45:H46"/>
    <mergeCell ref="I45:I46"/>
    <mergeCell ref="J45:J46"/>
    <mergeCell ref="K45:K46"/>
    <mergeCell ref="A47:A48"/>
    <mergeCell ref="B47:B48"/>
    <mergeCell ref="C47:C48"/>
    <mergeCell ref="F47:F48"/>
    <mergeCell ref="H47:H48"/>
    <mergeCell ref="I47:I48"/>
    <mergeCell ref="J47:J48"/>
    <mergeCell ref="K47:K48"/>
    <mergeCell ref="A49:A50"/>
    <mergeCell ref="B49:B50"/>
    <mergeCell ref="C49:C50"/>
    <mergeCell ref="F49:F50"/>
    <mergeCell ref="H49:H50"/>
    <mergeCell ref="I49:I50"/>
    <mergeCell ref="J49:J50"/>
    <mergeCell ref="K49:K50"/>
    <mergeCell ref="A51:A52"/>
    <mergeCell ref="B51:B52"/>
    <mergeCell ref="C51:C52"/>
    <mergeCell ref="F51:F52"/>
    <mergeCell ref="H51:H52"/>
    <mergeCell ref="I51:I52"/>
    <mergeCell ref="J51:J52"/>
    <mergeCell ref="K51:K52"/>
    <mergeCell ref="A53:A54"/>
    <mergeCell ref="B53:B54"/>
    <mergeCell ref="C53:C54"/>
    <mergeCell ref="F53:F54"/>
    <mergeCell ref="H53:H54"/>
    <mergeCell ref="I53:I54"/>
    <mergeCell ref="J53:J54"/>
    <mergeCell ref="K53:K54"/>
    <mergeCell ref="A55:A56"/>
    <mergeCell ref="B55:B56"/>
    <mergeCell ref="C55:C56"/>
    <mergeCell ref="F55:F56"/>
    <mergeCell ref="H55:H56"/>
    <mergeCell ref="I55:I56"/>
    <mergeCell ref="J55:J56"/>
    <mergeCell ref="K55:K56"/>
    <mergeCell ref="A57:A58"/>
    <mergeCell ref="B57:B58"/>
    <mergeCell ref="C57:C58"/>
    <mergeCell ref="F57:F58"/>
    <mergeCell ref="H57:H58"/>
    <mergeCell ref="I57:I58"/>
    <mergeCell ref="J57:J58"/>
    <mergeCell ref="K57:K58"/>
    <mergeCell ref="A59:A60"/>
    <mergeCell ref="B59:B60"/>
    <mergeCell ref="C59:C60"/>
    <mergeCell ref="F59:F60"/>
    <mergeCell ref="H59:H60"/>
    <mergeCell ref="I59:I60"/>
    <mergeCell ref="J59:J60"/>
    <mergeCell ref="K59:K60"/>
    <mergeCell ref="A61:A62"/>
    <mergeCell ref="B61:B62"/>
    <mergeCell ref="C61:C62"/>
    <mergeCell ref="F61:F62"/>
    <mergeCell ref="H61:H62"/>
    <mergeCell ref="I61:I62"/>
    <mergeCell ref="J61:J62"/>
    <mergeCell ref="K61:K62"/>
    <mergeCell ref="A63:A64"/>
    <mergeCell ref="B63:B64"/>
    <mergeCell ref="C63:C64"/>
    <mergeCell ref="F63:F64"/>
    <mergeCell ref="H63:H64"/>
    <mergeCell ref="I63:I64"/>
    <mergeCell ref="J63:J64"/>
    <mergeCell ref="K63:K64"/>
    <mergeCell ref="A65:A66"/>
    <mergeCell ref="B65:B66"/>
    <mergeCell ref="C65:C66"/>
    <mergeCell ref="F65:F66"/>
    <mergeCell ref="H65:H66"/>
    <mergeCell ref="I65:I66"/>
    <mergeCell ref="J65:J66"/>
    <mergeCell ref="K65:K66"/>
    <mergeCell ref="A67:A68"/>
    <mergeCell ref="B67:B68"/>
    <mergeCell ref="C67:C68"/>
    <mergeCell ref="F67:F68"/>
    <mergeCell ref="H67:H68"/>
    <mergeCell ref="I67:I68"/>
    <mergeCell ref="J67:J68"/>
    <mergeCell ref="K67:K68"/>
    <mergeCell ref="A69:A70"/>
    <mergeCell ref="B69:B70"/>
    <mergeCell ref="C69:C70"/>
    <mergeCell ref="F69:F70"/>
    <mergeCell ref="H69:H70"/>
    <mergeCell ref="I69:I70"/>
    <mergeCell ref="J69:J70"/>
    <mergeCell ref="K69:K70"/>
    <mergeCell ref="A71:A72"/>
    <mergeCell ref="B71:B72"/>
    <mergeCell ref="C71:C72"/>
    <mergeCell ref="F71:F72"/>
    <mergeCell ref="H71:H72"/>
    <mergeCell ref="I71:I72"/>
    <mergeCell ref="J71:J72"/>
    <mergeCell ref="K71:K72"/>
    <mergeCell ref="A73:A74"/>
    <mergeCell ref="B73:B74"/>
    <mergeCell ref="C73:C74"/>
    <mergeCell ref="F73:F74"/>
    <mergeCell ref="H73:H74"/>
    <mergeCell ref="I73:I74"/>
    <mergeCell ref="J73:J74"/>
    <mergeCell ref="K73:K74"/>
    <mergeCell ref="A75:A76"/>
    <mergeCell ref="B75:B76"/>
    <mergeCell ref="C75:C76"/>
    <mergeCell ref="F75:F76"/>
    <mergeCell ref="H75:H76"/>
    <mergeCell ref="I75:I76"/>
    <mergeCell ref="J75:J76"/>
    <mergeCell ref="K75:K76"/>
    <mergeCell ref="A77:A78"/>
    <mergeCell ref="B77:B78"/>
    <mergeCell ref="C77:C78"/>
    <mergeCell ref="F77:F78"/>
    <mergeCell ref="H77:H78"/>
    <mergeCell ref="I77:I78"/>
    <mergeCell ref="J77:J78"/>
    <mergeCell ref="K77:K78"/>
    <mergeCell ref="A79:A80"/>
    <mergeCell ref="B79:B80"/>
    <mergeCell ref="C79:C80"/>
    <mergeCell ref="F79:F80"/>
    <mergeCell ref="H79:H80"/>
    <mergeCell ref="I79:I80"/>
    <mergeCell ref="J79:J80"/>
    <mergeCell ref="K79:K80"/>
    <mergeCell ref="A81:A82"/>
    <mergeCell ref="B81:B82"/>
    <mergeCell ref="C81:C82"/>
    <mergeCell ref="F81:F82"/>
    <mergeCell ref="H81:H82"/>
    <mergeCell ref="I81:I82"/>
    <mergeCell ref="J81:J82"/>
    <mergeCell ref="K81:K82"/>
    <mergeCell ref="A83:A84"/>
    <mergeCell ref="B83:B84"/>
    <mergeCell ref="C83:C84"/>
    <mergeCell ref="F83:F84"/>
    <mergeCell ref="H83:H84"/>
    <mergeCell ref="I83:I84"/>
    <mergeCell ref="J83:J84"/>
    <mergeCell ref="K83:K84"/>
    <mergeCell ref="A85:A86"/>
    <mergeCell ref="B85:B86"/>
    <mergeCell ref="C85:C86"/>
    <mergeCell ref="F85:F86"/>
    <mergeCell ref="H85:H86"/>
    <mergeCell ref="I85:I86"/>
    <mergeCell ref="J85:J86"/>
    <mergeCell ref="K85:K86"/>
    <mergeCell ref="A87:A88"/>
    <mergeCell ref="B87:B88"/>
    <mergeCell ref="C87:C88"/>
    <mergeCell ref="F87:F88"/>
    <mergeCell ref="H87:H88"/>
    <mergeCell ref="I87:I88"/>
    <mergeCell ref="J87:J88"/>
    <mergeCell ref="K87:K88"/>
    <mergeCell ref="A89:A90"/>
    <mergeCell ref="B89:B90"/>
    <mergeCell ref="C89:C90"/>
    <mergeCell ref="F89:F90"/>
    <mergeCell ref="H89:H90"/>
    <mergeCell ref="I89:I90"/>
    <mergeCell ref="J89:J90"/>
    <mergeCell ref="K89:K90"/>
    <mergeCell ref="A91:A92"/>
    <mergeCell ref="B91:B92"/>
    <mergeCell ref="C91:C92"/>
    <mergeCell ref="F91:F92"/>
    <mergeCell ref="H91:H92"/>
    <mergeCell ref="I91:I92"/>
    <mergeCell ref="J91:J92"/>
    <mergeCell ref="K91:K92"/>
    <mergeCell ref="A93:A94"/>
    <mergeCell ref="B93:B94"/>
    <mergeCell ref="C93:C94"/>
    <mergeCell ref="F93:F94"/>
    <mergeCell ref="H93:H94"/>
    <mergeCell ref="I93:I94"/>
    <mergeCell ref="J93:J94"/>
    <mergeCell ref="K93:K94"/>
    <mergeCell ref="A95:A96"/>
    <mergeCell ref="B95:B96"/>
    <mergeCell ref="C95:C96"/>
    <mergeCell ref="F95:F96"/>
    <mergeCell ref="H95:H96"/>
    <mergeCell ref="I95:I96"/>
    <mergeCell ref="J95:J96"/>
    <mergeCell ref="K95:K96"/>
    <mergeCell ref="A97:A98"/>
    <mergeCell ref="B97:B98"/>
    <mergeCell ref="C97:C98"/>
    <mergeCell ref="F97:F98"/>
    <mergeCell ref="H97:H98"/>
    <mergeCell ref="I97:I98"/>
    <mergeCell ref="J97:J98"/>
    <mergeCell ref="K97:K98"/>
    <mergeCell ref="A99:A100"/>
    <mergeCell ref="B99:B100"/>
    <mergeCell ref="C99:C100"/>
    <mergeCell ref="F99:F100"/>
    <mergeCell ref="H99:H100"/>
    <mergeCell ref="I99:I100"/>
    <mergeCell ref="J99:J100"/>
    <mergeCell ref="K99:K100"/>
    <mergeCell ref="A101:A102"/>
    <mergeCell ref="B101:B102"/>
    <mergeCell ref="C101:C102"/>
    <mergeCell ref="F101:F102"/>
    <mergeCell ref="H101:H102"/>
    <mergeCell ref="I101:I102"/>
    <mergeCell ref="J101:J102"/>
    <mergeCell ref="K101:K102"/>
    <mergeCell ref="A103:A104"/>
    <mergeCell ref="B103:B104"/>
    <mergeCell ref="C103:C104"/>
    <mergeCell ref="F103:F104"/>
    <mergeCell ref="H103:H104"/>
    <mergeCell ref="I103:I104"/>
    <mergeCell ref="J103:J104"/>
    <mergeCell ref="K103:K104"/>
    <mergeCell ref="A105:A106"/>
    <mergeCell ref="B105:B106"/>
    <mergeCell ref="C105:C106"/>
    <mergeCell ref="F105:F106"/>
    <mergeCell ref="H105:H106"/>
    <mergeCell ref="I105:I106"/>
    <mergeCell ref="J105:J106"/>
    <mergeCell ref="K105:K106"/>
    <mergeCell ref="A107:A108"/>
    <mergeCell ref="B107:B108"/>
    <mergeCell ref="C107:C108"/>
    <mergeCell ref="F107:F108"/>
    <mergeCell ref="H107:H108"/>
    <mergeCell ref="I107:I108"/>
    <mergeCell ref="J107:J108"/>
    <mergeCell ref="K107:K108"/>
    <mergeCell ref="A109:A110"/>
    <mergeCell ref="B109:B110"/>
    <mergeCell ref="C109:C110"/>
    <mergeCell ref="F109:F110"/>
    <mergeCell ref="H109:H110"/>
    <mergeCell ref="I109:I110"/>
    <mergeCell ref="J109:J110"/>
    <mergeCell ref="K109:K110"/>
    <mergeCell ref="A111:A112"/>
    <mergeCell ref="B111:B112"/>
    <mergeCell ref="C111:C112"/>
    <mergeCell ref="F111:F112"/>
    <mergeCell ref="H111:H112"/>
    <mergeCell ref="I111:I112"/>
    <mergeCell ref="J111:J112"/>
    <mergeCell ref="K111:K112"/>
    <mergeCell ref="A113:A114"/>
    <mergeCell ref="B113:B114"/>
    <mergeCell ref="C113:C114"/>
    <mergeCell ref="F113:F114"/>
    <mergeCell ref="H113:H114"/>
    <mergeCell ref="I113:I114"/>
    <mergeCell ref="J113:J114"/>
    <mergeCell ref="K113:K114"/>
    <mergeCell ref="A115:A116"/>
    <mergeCell ref="B115:B116"/>
    <mergeCell ref="C115:C116"/>
    <mergeCell ref="F115:F116"/>
    <mergeCell ref="H115:H116"/>
    <mergeCell ref="I115:I116"/>
    <mergeCell ref="J115:J116"/>
    <mergeCell ref="K115:K116"/>
    <mergeCell ref="A117:A118"/>
    <mergeCell ref="B117:B118"/>
    <mergeCell ref="C117:C118"/>
    <mergeCell ref="F117:F118"/>
    <mergeCell ref="H117:H118"/>
    <mergeCell ref="I117:I118"/>
    <mergeCell ref="J117:J118"/>
    <mergeCell ref="K117:K118"/>
    <mergeCell ref="A119:A120"/>
    <mergeCell ref="B119:B120"/>
    <mergeCell ref="C119:C120"/>
    <mergeCell ref="F119:F120"/>
    <mergeCell ref="H119:H120"/>
    <mergeCell ref="I119:I120"/>
    <mergeCell ref="J119:J120"/>
    <mergeCell ref="K119:K120"/>
  </mergeCells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41" sqref="D41"/>
    </sheetView>
  </sheetViews>
  <sheetFormatPr baseColWidth="10" defaultRowHeight="12" x14ac:dyDescent="0"/>
  <cols>
    <col min="3" max="3" width="21.1640625" bestFit="1" customWidth="1"/>
    <col min="4" max="4" width="14.83203125" bestFit="1" customWidth="1"/>
    <col min="7" max="7" width="13.83203125" bestFit="1" customWidth="1"/>
    <col min="8" max="8" width="14.6640625" bestFit="1" customWidth="1"/>
  </cols>
  <sheetData>
    <row r="1" spans="1:8">
      <c r="A1" s="38" t="s">
        <v>174</v>
      </c>
      <c r="B1" s="38" t="s">
        <v>175</v>
      </c>
      <c r="C1" s="38" t="s">
        <v>184</v>
      </c>
      <c r="D1" s="38" t="s">
        <v>181</v>
      </c>
      <c r="E1" s="38" t="s">
        <v>176</v>
      </c>
      <c r="F1" s="38" t="s">
        <v>183</v>
      </c>
      <c r="G1" s="38" t="s">
        <v>177</v>
      </c>
      <c r="H1" s="41" t="s">
        <v>182</v>
      </c>
    </row>
    <row r="2" spans="1:8">
      <c r="A2" s="38" t="s">
        <v>178</v>
      </c>
      <c r="B2" s="38">
        <v>23</v>
      </c>
      <c r="C2" s="38">
        <v>3</v>
      </c>
      <c r="D2" s="38">
        <v>17.399999999999999</v>
      </c>
      <c r="E2" s="38">
        <v>13.56</v>
      </c>
      <c r="F2" s="38">
        <v>0.3155</v>
      </c>
      <c r="G2" s="38">
        <f>D2/E2</f>
        <v>1.2831858407079644</v>
      </c>
      <c r="H2" s="38">
        <f>D2/F2</f>
        <v>55.150554675118855</v>
      </c>
    </row>
    <row r="3" spans="1:8">
      <c r="A3" s="38" t="s">
        <v>178</v>
      </c>
      <c r="B3" s="38">
        <v>33</v>
      </c>
      <c r="C3" s="38">
        <v>3</v>
      </c>
      <c r="D3" s="38">
        <v>49.01</v>
      </c>
      <c r="E3" s="38">
        <v>13.95</v>
      </c>
      <c r="F3" s="38">
        <v>0.30320000000000003</v>
      </c>
      <c r="G3" s="38">
        <f t="shared" ref="G3:G37" si="0">D3/E3</f>
        <v>3.5132616487455199</v>
      </c>
      <c r="H3" s="38">
        <f t="shared" ref="H3:H37" si="1">D3/F3</f>
        <v>161.64248021108176</v>
      </c>
    </row>
    <row r="4" spans="1:8">
      <c r="A4" s="38" t="s">
        <v>178</v>
      </c>
      <c r="B4" s="38">
        <v>34</v>
      </c>
      <c r="C4" s="38">
        <v>3</v>
      </c>
      <c r="D4" s="38">
        <v>20.420000000000002</v>
      </c>
      <c r="E4" s="38">
        <v>14.41</v>
      </c>
      <c r="F4" s="38">
        <v>0.38729999999999998</v>
      </c>
      <c r="G4" s="38">
        <f t="shared" si="0"/>
        <v>1.4170714781401805</v>
      </c>
      <c r="H4" s="38">
        <f t="shared" si="1"/>
        <v>52.723986573715472</v>
      </c>
    </row>
    <row r="5" spans="1:8">
      <c r="A5" s="38" t="s">
        <v>178</v>
      </c>
      <c r="B5" s="38">
        <v>40</v>
      </c>
      <c r="C5" s="38">
        <v>2</v>
      </c>
      <c r="D5" s="38">
        <v>17.649999999999999</v>
      </c>
      <c r="E5" s="38">
        <v>14.74</v>
      </c>
      <c r="F5" s="38">
        <v>0.32829999999999998</v>
      </c>
      <c r="G5" s="38">
        <f t="shared" si="0"/>
        <v>1.1974219810040705</v>
      </c>
      <c r="H5" s="38">
        <f t="shared" si="1"/>
        <v>53.761803228754189</v>
      </c>
    </row>
    <row r="6" spans="1:8">
      <c r="A6" s="38" t="s">
        <v>178</v>
      </c>
      <c r="B6" s="38">
        <v>45</v>
      </c>
      <c r="C6" s="38">
        <v>2</v>
      </c>
      <c r="D6" s="38">
        <v>55.06</v>
      </c>
      <c r="E6" s="38">
        <v>13.53</v>
      </c>
      <c r="F6" s="38">
        <v>0.26119999999999999</v>
      </c>
      <c r="G6" s="38">
        <f t="shared" si="0"/>
        <v>4.0694752402069483</v>
      </c>
      <c r="H6" s="38">
        <f t="shared" si="1"/>
        <v>210.79632465543648</v>
      </c>
    </row>
    <row r="7" spans="1:8">
      <c r="A7" s="38" t="s">
        <v>178</v>
      </c>
      <c r="B7" s="38">
        <v>88</v>
      </c>
      <c r="C7" s="38">
        <v>7</v>
      </c>
      <c r="D7" s="38">
        <v>21.59</v>
      </c>
      <c r="E7" s="38">
        <v>13.68</v>
      </c>
      <c r="F7" s="42">
        <v>0.34429999999999999</v>
      </c>
      <c r="G7" s="38">
        <f t="shared" si="0"/>
        <v>1.5782163742690059</v>
      </c>
      <c r="H7" s="38">
        <f t="shared" si="1"/>
        <v>62.706941620679643</v>
      </c>
    </row>
    <row r="8" spans="1:8" s="45" customFormat="1">
      <c r="A8" s="44" t="s">
        <v>178</v>
      </c>
      <c r="B8" s="44">
        <v>103</v>
      </c>
      <c r="C8" s="44">
        <v>4</v>
      </c>
      <c r="D8" s="44">
        <v>12</v>
      </c>
      <c r="E8" s="44">
        <v>14.8</v>
      </c>
      <c r="F8" s="44">
        <v>0.37530000000000002</v>
      </c>
      <c r="G8" s="44">
        <f t="shared" si="0"/>
        <v>0.81081081081081074</v>
      </c>
      <c r="H8" s="44">
        <f t="shared" si="1"/>
        <v>31.974420463629095</v>
      </c>
    </row>
    <row r="9" spans="1:8">
      <c r="A9" s="38" t="s">
        <v>178</v>
      </c>
      <c r="B9" s="38">
        <v>105</v>
      </c>
      <c r="C9" s="38">
        <v>3</v>
      </c>
      <c r="D9" s="38">
        <v>34.07</v>
      </c>
      <c r="E9" s="38">
        <v>13.97</v>
      </c>
      <c r="F9" s="38">
        <v>0.35809999999999997</v>
      </c>
      <c r="G9" s="38">
        <f t="shared" si="0"/>
        <v>2.4387974230493916</v>
      </c>
      <c r="H9" s="38">
        <f t="shared" si="1"/>
        <v>95.141022060876864</v>
      </c>
    </row>
    <row r="10" spans="1:8">
      <c r="A10" s="38" t="s">
        <v>178</v>
      </c>
      <c r="B10" s="38">
        <v>110</v>
      </c>
      <c r="C10" s="38">
        <v>4</v>
      </c>
      <c r="D10" s="38">
        <v>22.25</v>
      </c>
      <c r="E10" s="38">
        <v>13.86</v>
      </c>
      <c r="F10" s="38">
        <v>0.311</v>
      </c>
      <c r="G10" s="38">
        <f t="shared" si="0"/>
        <v>1.6053391053391055</v>
      </c>
      <c r="H10" s="38">
        <f t="shared" si="1"/>
        <v>71.543408360128623</v>
      </c>
    </row>
    <row r="11" spans="1:8">
      <c r="A11" s="38" t="s">
        <v>178</v>
      </c>
      <c r="B11" s="38">
        <v>120</v>
      </c>
      <c r="C11" s="38">
        <v>3</v>
      </c>
      <c r="D11" s="38">
        <v>66.099999999999994</v>
      </c>
      <c r="E11" s="38">
        <v>15.21</v>
      </c>
      <c r="F11" s="38">
        <v>0.41920000000000002</v>
      </c>
      <c r="G11" s="38">
        <f t="shared" si="0"/>
        <v>4.3458251150558835</v>
      </c>
      <c r="H11" s="38">
        <f t="shared" si="1"/>
        <v>157.68129770992365</v>
      </c>
    </row>
    <row r="12" spans="1:8">
      <c r="A12" s="38" t="s">
        <v>178</v>
      </c>
      <c r="B12" s="38">
        <v>123</v>
      </c>
      <c r="C12" s="38">
        <v>1</v>
      </c>
      <c r="D12" s="38">
        <v>57.27</v>
      </c>
      <c r="E12" s="38">
        <v>13.34</v>
      </c>
      <c r="F12" s="38">
        <v>0.3009</v>
      </c>
      <c r="G12" s="38">
        <f t="shared" si="0"/>
        <v>4.2931034482758621</v>
      </c>
      <c r="H12" s="38">
        <f t="shared" si="1"/>
        <v>190.32901296111666</v>
      </c>
    </row>
    <row r="13" spans="1:8">
      <c r="A13" s="38" t="s">
        <v>178</v>
      </c>
      <c r="B13" s="38">
        <v>124</v>
      </c>
      <c r="C13" s="38">
        <v>6</v>
      </c>
      <c r="D13" s="38">
        <v>40.21</v>
      </c>
      <c r="E13" s="41">
        <v>14.3</v>
      </c>
      <c r="F13" s="38">
        <v>0.37109999999999999</v>
      </c>
      <c r="G13" s="38">
        <f t="shared" si="0"/>
        <v>2.8118881118881118</v>
      </c>
      <c r="H13" s="38">
        <f t="shared" si="1"/>
        <v>108.35354351926705</v>
      </c>
    </row>
    <row r="14" spans="1:8">
      <c r="A14" s="38" t="s">
        <v>179</v>
      </c>
      <c r="B14" s="38">
        <v>33</v>
      </c>
      <c r="C14" s="38">
        <v>1</v>
      </c>
      <c r="D14" s="38">
        <v>75.650000000000006</v>
      </c>
      <c r="E14" s="38">
        <v>14.02</v>
      </c>
      <c r="F14" s="38">
        <v>0.30249999999999999</v>
      </c>
      <c r="G14" s="38">
        <f t="shared" si="0"/>
        <v>5.3958630527817411</v>
      </c>
      <c r="H14" s="38">
        <f t="shared" si="1"/>
        <v>250.08264462809919</v>
      </c>
    </row>
    <row r="15" spans="1:8" s="43" customFormat="1">
      <c r="A15" s="39" t="s">
        <v>179</v>
      </c>
      <c r="B15" s="39">
        <v>40</v>
      </c>
      <c r="C15" s="39">
        <v>6</v>
      </c>
      <c r="D15" s="39">
        <v>13.69</v>
      </c>
      <c r="E15" s="39">
        <v>13.64</v>
      </c>
      <c r="F15" s="39">
        <v>0.32500000000000001</v>
      </c>
      <c r="G15" s="39">
        <f t="shared" si="0"/>
        <v>1.0036656891495601</v>
      </c>
      <c r="H15" s="39">
        <f t="shared" si="1"/>
        <v>42.123076923076923</v>
      </c>
    </row>
    <row r="16" spans="1:8">
      <c r="A16" s="38" t="s">
        <v>179</v>
      </c>
      <c r="B16" s="38">
        <v>42</v>
      </c>
      <c r="C16" s="38">
        <v>9</v>
      </c>
      <c r="D16" s="38">
        <v>18.96</v>
      </c>
      <c r="E16" s="38">
        <v>13.7</v>
      </c>
      <c r="F16" s="38">
        <v>0.371</v>
      </c>
      <c r="G16" s="38">
        <f t="shared" si="0"/>
        <v>1.3839416058394163</v>
      </c>
      <c r="H16" s="38">
        <f t="shared" si="1"/>
        <v>51.105121293800543</v>
      </c>
    </row>
    <row r="17" spans="1:10">
      <c r="A17" s="38" t="s">
        <v>179</v>
      </c>
      <c r="B17" s="38">
        <v>43</v>
      </c>
      <c r="C17" s="38">
        <v>3</v>
      </c>
      <c r="D17" s="38">
        <v>28.51</v>
      </c>
      <c r="E17" s="38">
        <v>14.24</v>
      </c>
      <c r="F17" s="38">
        <v>0.36449999999999999</v>
      </c>
      <c r="G17" s="38">
        <f t="shared" si="0"/>
        <v>2.0021067415730336</v>
      </c>
      <c r="H17" s="38">
        <f t="shared" si="1"/>
        <v>78.216735253772299</v>
      </c>
    </row>
    <row r="18" spans="1:10">
      <c r="A18" s="38" t="s">
        <v>179</v>
      </c>
      <c r="B18" s="38">
        <v>94</v>
      </c>
      <c r="C18" s="38">
        <v>3</v>
      </c>
      <c r="D18" s="38">
        <v>33.1</v>
      </c>
      <c r="E18" s="38">
        <v>13.72</v>
      </c>
      <c r="F18" s="38">
        <v>0.32890000000000003</v>
      </c>
      <c r="G18" s="38">
        <f t="shared" si="0"/>
        <v>2.4125364431486882</v>
      </c>
      <c r="H18" s="38">
        <f t="shared" si="1"/>
        <v>100.63849194283976</v>
      </c>
    </row>
    <row r="19" spans="1:10">
      <c r="A19" s="38" t="s">
        <v>179</v>
      </c>
      <c r="B19" s="38">
        <v>97</v>
      </c>
      <c r="C19" s="38">
        <v>3</v>
      </c>
      <c r="D19" s="38">
        <v>27.4</v>
      </c>
      <c r="E19" s="38">
        <v>14.02</v>
      </c>
      <c r="F19" s="38">
        <v>0.31669999999999998</v>
      </c>
      <c r="G19" s="38">
        <f t="shared" si="0"/>
        <v>1.9543509272467903</v>
      </c>
      <c r="H19" s="38">
        <f t="shared" si="1"/>
        <v>86.517208714872126</v>
      </c>
    </row>
    <row r="20" spans="1:10">
      <c r="A20" s="38" t="s">
        <v>179</v>
      </c>
      <c r="B20" s="38">
        <v>98</v>
      </c>
      <c r="C20" s="38">
        <v>5</v>
      </c>
      <c r="D20" s="38">
        <v>20.21</v>
      </c>
      <c r="E20" s="38">
        <v>13.57</v>
      </c>
      <c r="F20" s="38">
        <v>0.34229999999999999</v>
      </c>
      <c r="G20" s="38">
        <f t="shared" si="0"/>
        <v>1.4893146647015476</v>
      </c>
      <c r="H20" s="38">
        <f t="shared" si="1"/>
        <v>59.041776219690334</v>
      </c>
      <c r="J20" t="s">
        <v>186</v>
      </c>
    </row>
    <row r="21" spans="1:10">
      <c r="A21" s="38" t="s">
        <v>179</v>
      </c>
      <c r="B21" s="38">
        <v>111</v>
      </c>
      <c r="C21" s="38">
        <v>6</v>
      </c>
      <c r="D21" s="38">
        <v>15.35</v>
      </c>
      <c r="E21" s="38">
        <v>14.76</v>
      </c>
      <c r="F21" s="38">
        <v>0.35039999999999999</v>
      </c>
      <c r="G21" s="38">
        <f t="shared" si="0"/>
        <v>1.0399728997289972</v>
      </c>
      <c r="H21" s="38">
        <f t="shared" si="1"/>
        <v>43.807077625570777</v>
      </c>
      <c r="J21" t="s">
        <v>188</v>
      </c>
    </row>
    <row r="22" spans="1:10">
      <c r="A22" s="38" t="s">
        <v>179</v>
      </c>
      <c r="B22" s="38">
        <v>113</v>
      </c>
      <c r="C22" s="38">
        <v>1</v>
      </c>
      <c r="D22" s="38">
        <v>19.27</v>
      </c>
      <c r="E22" s="38">
        <v>14.05</v>
      </c>
      <c r="F22" s="38">
        <v>0.3206</v>
      </c>
      <c r="G22" s="38">
        <f t="shared" si="0"/>
        <v>1.3715302491103203</v>
      </c>
      <c r="H22" s="38">
        <f t="shared" si="1"/>
        <v>60.106051154086089</v>
      </c>
      <c r="J22" t="s">
        <v>187</v>
      </c>
    </row>
    <row r="23" spans="1:10">
      <c r="A23" s="38" t="s">
        <v>179</v>
      </c>
      <c r="B23" s="38">
        <v>117</v>
      </c>
      <c r="C23" s="38">
        <v>2</v>
      </c>
      <c r="D23" s="38">
        <v>22.58</v>
      </c>
      <c r="E23" s="38">
        <v>14.23</v>
      </c>
      <c r="F23" s="38">
        <v>0.34250000000000003</v>
      </c>
      <c r="G23" s="38">
        <f t="shared" si="0"/>
        <v>1.5867884750527055</v>
      </c>
      <c r="H23" s="38">
        <f t="shared" si="1"/>
        <v>65.927007299270059</v>
      </c>
    </row>
    <row r="24" spans="1:10">
      <c r="A24" s="38" t="s">
        <v>179</v>
      </c>
      <c r="B24" s="38">
        <v>120</v>
      </c>
      <c r="C24" s="38">
        <v>1</v>
      </c>
      <c r="D24" s="38">
        <v>18.13</v>
      </c>
      <c r="E24" s="38">
        <v>13.03</v>
      </c>
      <c r="F24" s="38">
        <v>0.30420000000000003</v>
      </c>
      <c r="G24" s="38">
        <f t="shared" si="0"/>
        <v>1.3914044512663084</v>
      </c>
      <c r="H24" s="38">
        <f t="shared" si="1"/>
        <v>59.598948060486514</v>
      </c>
      <c r="J24" s="83" t="s">
        <v>237</v>
      </c>
    </row>
    <row r="25" spans="1:10">
      <c r="A25" s="38" t="s">
        <v>179</v>
      </c>
      <c r="B25" s="38">
        <v>132</v>
      </c>
      <c r="C25" s="38">
        <v>7</v>
      </c>
      <c r="D25" s="38">
        <v>105.1</v>
      </c>
      <c r="E25" s="38">
        <v>14.57</v>
      </c>
      <c r="F25" s="38">
        <v>0.4138</v>
      </c>
      <c r="G25" s="38">
        <f t="shared" si="0"/>
        <v>7.2134522992450236</v>
      </c>
      <c r="H25" s="38">
        <f t="shared" si="1"/>
        <v>253.98743354277428</v>
      </c>
    </row>
    <row r="26" spans="1:10">
      <c r="A26" s="38" t="s">
        <v>180</v>
      </c>
      <c r="B26" s="38">
        <v>30</v>
      </c>
      <c r="C26" s="38">
        <v>5</v>
      </c>
      <c r="D26" s="38">
        <v>73.319999999999993</v>
      </c>
      <c r="E26" s="38">
        <v>15.23</v>
      </c>
      <c r="F26" s="38">
        <v>0.44309999999999999</v>
      </c>
      <c r="G26" s="38">
        <f t="shared" si="0"/>
        <v>4.8141825344714375</v>
      </c>
      <c r="H26" s="38">
        <f t="shared" si="1"/>
        <v>165.47054840893702</v>
      </c>
    </row>
    <row r="27" spans="1:10">
      <c r="A27" s="38" t="s">
        <v>180</v>
      </c>
      <c r="B27" s="38">
        <v>36</v>
      </c>
      <c r="C27" s="38">
        <v>5</v>
      </c>
      <c r="D27" s="38">
        <v>73.27</v>
      </c>
      <c r="E27" s="38">
        <v>14.72</v>
      </c>
      <c r="F27" s="38">
        <v>0.45329999999999998</v>
      </c>
      <c r="G27" s="38">
        <f t="shared" si="0"/>
        <v>4.9775815217391299</v>
      </c>
      <c r="H27" s="38">
        <f t="shared" si="1"/>
        <v>161.6368850650783</v>
      </c>
    </row>
    <row r="28" spans="1:10">
      <c r="A28" s="38" t="s">
        <v>180</v>
      </c>
      <c r="B28" s="38">
        <v>40</v>
      </c>
      <c r="C28" s="38">
        <v>4</v>
      </c>
      <c r="D28" s="38">
        <v>48.83</v>
      </c>
      <c r="E28" s="38">
        <v>14.78</v>
      </c>
      <c r="F28" s="38">
        <v>0.40970000000000001</v>
      </c>
      <c r="G28" s="38">
        <f t="shared" si="0"/>
        <v>3.3037889039242221</v>
      </c>
      <c r="H28" s="38">
        <f t="shared" si="1"/>
        <v>119.184769343422</v>
      </c>
    </row>
    <row r="29" spans="1:10">
      <c r="A29" s="38" t="s">
        <v>180</v>
      </c>
      <c r="B29" s="38">
        <v>42</v>
      </c>
      <c r="C29" s="38">
        <v>4</v>
      </c>
      <c r="D29" s="38">
        <v>29.07</v>
      </c>
      <c r="E29" s="38">
        <v>14.19</v>
      </c>
      <c r="F29" s="38">
        <v>0.36280000000000001</v>
      </c>
      <c r="G29" s="38">
        <f t="shared" si="0"/>
        <v>2.0486257928118392</v>
      </c>
      <c r="H29" s="38">
        <f t="shared" si="1"/>
        <v>80.126791620727673</v>
      </c>
    </row>
    <row r="30" spans="1:10">
      <c r="A30" s="38" t="s">
        <v>180</v>
      </c>
      <c r="B30" s="38">
        <v>44</v>
      </c>
      <c r="C30" s="38">
        <v>3</v>
      </c>
      <c r="D30" s="38">
        <v>92.81</v>
      </c>
      <c r="E30" s="38">
        <v>13.6</v>
      </c>
      <c r="F30" s="38">
        <v>0.30819999999999997</v>
      </c>
      <c r="G30" s="38">
        <f t="shared" si="0"/>
        <v>6.8242647058823529</v>
      </c>
      <c r="H30" s="38">
        <f t="shared" si="1"/>
        <v>301.13562621674242</v>
      </c>
    </row>
    <row r="31" spans="1:10">
      <c r="A31" s="38" t="s">
        <v>180</v>
      </c>
      <c r="B31" s="38">
        <v>119</v>
      </c>
      <c r="C31" s="38">
        <v>7</v>
      </c>
      <c r="D31" s="38">
        <v>20.11</v>
      </c>
      <c r="E31" s="38">
        <v>15.46</v>
      </c>
      <c r="F31" s="38">
        <v>0.43769999999999998</v>
      </c>
      <c r="G31" s="38">
        <f t="shared" si="0"/>
        <v>1.300776196636481</v>
      </c>
      <c r="H31" s="38">
        <f t="shared" si="1"/>
        <v>45.944710989262056</v>
      </c>
    </row>
    <row r="32" spans="1:10">
      <c r="A32" s="38" t="s">
        <v>180</v>
      </c>
      <c r="B32" s="38">
        <v>88</v>
      </c>
      <c r="C32" s="38">
        <v>4</v>
      </c>
      <c r="D32" s="38">
        <v>17.309999999999999</v>
      </c>
      <c r="E32" s="38">
        <v>13.64</v>
      </c>
      <c r="F32" s="38">
        <v>0.3206</v>
      </c>
      <c r="G32" s="38">
        <f t="shared" si="0"/>
        <v>1.2690615835777124</v>
      </c>
      <c r="H32" s="38">
        <f t="shared" si="1"/>
        <v>53.992514036182158</v>
      </c>
    </row>
    <row r="33" spans="1:8">
      <c r="A33" s="38" t="s">
        <v>180</v>
      </c>
      <c r="B33" s="38">
        <v>92</v>
      </c>
      <c r="C33" s="38">
        <v>6</v>
      </c>
      <c r="D33" s="38">
        <v>34.99</v>
      </c>
      <c r="E33" s="38">
        <v>14.87</v>
      </c>
      <c r="F33" s="38">
        <v>0.3513</v>
      </c>
      <c r="G33" s="38">
        <f t="shared" si="0"/>
        <v>2.3530598520511097</v>
      </c>
      <c r="H33" s="38">
        <f t="shared" si="1"/>
        <v>99.601480216339311</v>
      </c>
    </row>
    <row r="34" spans="1:8">
      <c r="A34" s="38" t="s">
        <v>180</v>
      </c>
      <c r="B34" s="38">
        <v>107</v>
      </c>
      <c r="C34" s="38">
        <v>3</v>
      </c>
      <c r="D34" s="38">
        <v>39.93</v>
      </c>
      <c r="E34" s="38">
        <v>14.6</v>
      </c>
      <c r="F34" s="38">
        <v>0.37619999999999998</v>
      </c>
      <c r="G34" s="38">
        <f t="shared" si="0"/>
        <v>2.734931506849315</v>
      </c>
      <c r="H34" s="38">
        <f t="shared" si="1"/>
        <v>106.14035087719299</v>
      </c>
    </row>
    <row r="35" spans="1:8">
      <c r="A35" s="38" t="s">
        <v>180</v>
      </c>
      <c r="B35" s="38">
        <v>112</v>
      </c>
      <c r="C35" s="38">
        <v>4</v>
      </c>
      <c r="D35" s="38">
        <v>18.420000000000002</v>
      </c>
      <c r="E35" s="38">
        <v>14.84</v>
      </c>
      <c r="F35" s="38">
        <v>0.4461</v>
      </c>
      <c r="G35" s="38">
        <f t="shared" si="0"/>
        <v>1.2412398921832886</v>
      </c>
      <c r="H35" s="38">
        <f t="shared" si="1"/>
        <v>41.291190316072637</v>
      </c>
    </row>
    <row r="36" spans="1:8">
      <c r="A36" s="38" t="s">
        <v>180</v>
      </c>
      <c r="B36" s="38">
        <v>118</v>
      </c>
      <c r="C36" s="38">
        <v>3</v>
      </c>
      <c r="D36" s="38">
        <v>18.05</v>
      </c>
      <c r="E36" s="38">
        <v>14.24</v>
      </c>
      <c r="F36" s="38">
        <v>0.34799999999999998</v>
      </c>
      <c r="G36" s="38">
        <f t="shared" si="0"/>
        <v>1.267556179775281</v>
      </c>
      <c r="H36" s="38">
        <f t="shared" si="1"/>
        <v>51.867816091954026</v>
      </c>
    </row>
    <row r="37" spans="1:8">
      <c r="A37" s="38" t="s">
        <v>180</v>
      </c>
      <c r="B37" s="38">
        <v>49</v>
      </c>
      <c r="C37" s="38">
        <v>1</v>
      </c>
      <c r="D37" s="38">
        <v>15.76</v>
      </c>
      <c r="E37" s="38">
        <v>13.01</v>
      </c>
      <c r="F37" s="38">
        <v>0.28349999999999997</v>
      </c>
      <c r="G37" s="38">
        <f t="shared" si="0"/>
        <v>1.2113758647194466</v>
      </c>
      <c r="H37" s="38">
        <f t="shared" si="1"/>
        <v>55.59082892416226</v>
      </c>
    </row>
    <row r="40" spans="1:8">
      <c r="D40" s="40" t="s">
        <v>238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M78"/>
  <sheetViews>
    <sheetView workbookViewId="0"/>
  </sheetViews>
  <sheetFormatPr baseColWidth="10" defaultColWidth="14.5" defaultRowHeight="15.75" customHeight="1" x14ac:dyDescent="0"/>
  <cols>
    <col min="1" max="4" width="5.83203125" style="73" customWidth="1"/>
    <col min="5" max="5" width="9.1640625" style="73" customWidth="1"/>
    <col min="6" max="11" width="5.83203125" style="73" customWidth="1"/>
    <col min="12" max="13" width="8.83203125" style="73" customWidth="1"/>
    <col min="14" max="18" width="5.83203125" style="73" customWidth="1"/>
    <col min="19" max="19" width="11.6640625" style="73" customWidth="1"/>
    <col min="20" max="28" width="5.83203125" style="73" customWidth="1"/>
    <col min="29" max="29" width="7.5" style="73" customWidth="1"/>
    <col min="30" max="39" width="5.83203125" style="73" customWidth="1"/>
    <col min="40" max="16384" width="14.5" style="73"/>
  </cols>
  <sheetData>
    <row r="1" spans="1:39" ht="15.75" customHeight="1">
      <c r="A1" s="71" t="s">
        <v>217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ht="15.75" customHeight="1">
      <c r="A2" s="74">
        <v>0.79166666666666663</v>
      </c>
      <c r="B2" s="121" t="s">
        <v>218</v>
      </c>
      <c r="C2" s="122"/>
      <c r="D2" s="122"/>
      <c r="E2" s="122"/>
      <c r="F2" s="122"/>
      <c r="G2" s="121" t="s">
        <v>219</v>
      </c>
      <c r="H2" s="122"/>
      <c r="I2" s="122"/>
      <c r="J2" s="122"/>
      <c r="K2" s="122"/>
      <c r="R2" s="74">
        <v>0.41666666666666669</v>
      </c>
      <c r="S2" s="121" t="s">
        <v>218</v>
      </c>
      <c r="T2" s="122"/>
      <c r="U2" s="122"/>
      <c r="V2" s="122"/>
      <c r="W2" s="122"/>
      <c r="X2" s="121" t="s">
        <v>219</v>
      </c>
      <c r="Y2" s="122"/>
      <c r="Z2" s="122"/>
      <c r="AA2" s="122"/>
      <c r="AB2" s="12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ht="15.75" customHeight="1">
      <c r="A3" s="71" t="s">
        <v>200</v>
      </c>
      <c r="B3" s="72">
        <v>1</v>
      </c>
      <c r="C3" s="72">
        <v>2</v>
      </c>
      <c r="D3" s="72">
        <v>3</v>
      </c>
      <c r="E3" s="72">
        <v>4</v>
      </c>
      <c r="F3" s="72">
        <v>5</v>
      </c>
      <c r="G3" s="72">
        <v>1</v>
      </c>
      <c r="H3" s="72">
        <v>2</v>
      </c>
      <c r="I3" s="72">
        <v>3</v>
      </c>
      <c r="J3" s="72">
        <v>4</v>
      </c>
      <c r="K3" s="72">
        <v>5</v>
      </c>
      <c r="R3" s="71" t="s">
        <v>200</v>
      </c>
      <c r="S3" s="72">
        <v>1</v>
      </c>
      <c r="T3" s="72">
        <v>2</v>
      </c>
      <c r="U3" s="72">
        <v>3</v>
      </c>
      <c r="V3" s="72">
        <v>4</v>
      </c>
      <c r="W3" s="72">
        <v>5</v>
      </c>
      <c r="X3" s="72">
        <v>1</v>
      </c>
      <c r="Y3" s="72">
        <v>2</v>
      </c>
      <c r="Z3" s="72">
        <v>3</v>
      </c>
      <c r="AA3" s="72">
        <v>4</v>
      </c>
      <c r="AB3" s="72">
        <v>5</v>
      </c>
      <c r="AC3" s="72" t="s">
        <v>220</v>
      </c>
      <c r="AD3" s="72" t="s">
        <v>221</v>
      </c>
      <c r="AE3" s="72"/>
      <c r="AF3" s="72"/>
      <c r="AG3" s="72"/>
      <c r="AH3" s="72"/>
      <c r="AI3" s="72"/>
      <c r="AJ3" s="72"/>
      <c r="AK3" s="72"/>
      <c r="AL3" s="72"/>
      <c r="AM3" s="72"/>
    </row>
    <row r="4" spans="1:39" ht="15.75" customHeight="1">
      <c r="A4" s="71">
        <v>1</v>
      </c>
      <c r="G4" s="72"/>
      <c r="H4" s="72"/>
      <c r="I4" s="72"/>
      <c r="J4" s="72"/>
      <c r="K4" s="72"/>
      <c r="L4" s="73">
        <f t="shared" ref="L4:L19" si="0">COUNT(B4:F4)</f>
        <v>0</v>
      </c>
      <c r="M4" s="73">
        <f t="shared" ref="M4:M19" si="1">COUNT(G4:K4)</f>
        <v>0</v>
      </c>
      <c r="O4" s="71" t="s">
        <v>221</v>
      </c>
      <c r="P4" s="73">
        <v>0</v>
      </c>
      <c r="R4" s="71">
        <v>1</v>
      </c>
      <c r="X4" s="72"/>
      <c r="Y4" s="72"/>
      <c r="Z4" s="72"/>
      <c r="AA4" s="72"/>
      <c r="AB4" s="72"/>
      <c r="AC4" s="73">
        <f t="shared" ref="AC4:AC19" si="2">COUNT(S4:W4)</f>
        <v>0</v>
      </c>
      <c r="AD4" s="73">
        <f t="shared" ref="AD4:AD19" si="3">COUNT(X4:AB4)</f>
        <v>0</v>
      </c>
      <c r="AE4" s="72"/>
      <c r="AF4" s="72"/>
      <c r="AG4" s="72"/>
      <c r="AH4" s="72"/>
      <c r="AI4" s="72"/>
      <c r="AJ4" s="72"/>
      <c r="AK4" s="72"/>
      <c r="AL4" s="72"/>
      <c r="AM4" s="72"/>
    </row>
    <row r="5" spans="1:39" ht="15.75" customHeight="1">
      <c r="A5" s="71">
        <v>2</v>
      </c>
      <c r="G5" s="72"/>
      <c r="H5" s="72"/>
      <c r="I5" s="72"/>
      <c r="J5" s="72"/>
      <c r="K5" s="72"/>
      <c r="L5" s="73">
        <f t="shared" si="0"/>
        <v>0</v>
      </c>
      <c r="M5" s="73">
        <f t="shared" si="1"/>
        <v>0</v>
      </c>
      <c r="O5" s="71" t="s">
        <v>221</v>
      </c>
      <c r="P5" s="73">
        <v>0</v>
      </c>
      <c r="R5" s="71">
        <v>2</v>
      </c>
      <c r="T5" s="71">
        <v>1</v>
      </c>
      <c r="V5" s="71">
        <v>1</v>
      </c>
      <c r="X5" s="72"/>
      <c r="Y5" s="72">
        <v>1</v>
      </c>
      <c r="Z5" s="72"/>
      <c r="AA5" s="72"/>
      <c r="AB5" s="72"/>
      <c r="AC5" s="73">
        <f t="shared" si="2"/>
        <v>2</v>
      </c>
      <c r="AD5" s="73">
        <f t="shared" si="3"/>
        <v>1</v>
      </c>
      <c r="AE5" s="72"/>
      <c r="AF5" s="72"/>
      <c r="AG5" s="72"/>
      <c r="AH5" s="72"/>
      <c r="AI5" s="72"/>
      <c r="AJ5" s="72"/>
      <c r="AK5" s="72"/>
      <c r="AL5" s="72"/>
      <c r="AM5" s="72"/>
    </row>
    <row r="6" spans="1:39" ht="15.75" customHeight="1">
      <c r="A6" s="71">
        <v>3</v>
      </c>
      <c r="G6" s="72"/>
      <c r="H6" s="72"/>
      <c r="I6" s="72"/>
      <c r="J6" s="72"/>
      <c r="K6" s="72"/>
      <c r="L6" s="73">
        <f t="shared" si="0"/>
        <v>0</v>
      </c>
      <c r="M6" s="73">
        <f t="shared" si="1"/>
        <v>0</v>
      </c>
      <c r="O6" s="71" t="s">
        <v>221</v>
      </c>
      <c r="P6" s="73">
        <v>0</v>
      </c>
      <c r="R6" s="71">
        <v>3</v>
      </c>
      <c r="X6" s="72"/>
      <c r="Y6" s="72"/>
      <c r="Z6" s="72"/>
      <c r="AA6" s="72"/>
      <c r="AB6" s="72"/>
      <c r="AC6" s="73">
        <f t="shared" si="2"/>
        <v>0</v>
      </c>
      <c r="AD6" s="73">
        <f t="shared" si="3"/>
        <v>0</v>
      </c>
      <c r="AE6" s="72"/>
      <c r="AF6" s="72"/>
      <c r="AG6" s="72"/>
      <c r="AH6" s="72"/>
      <c r="AI6" s="72"/>
      <c r="AJ6" s="72"/>
      <c r="AK6" s="72"/>
      <c r="AL6" s="72"/>
      <c r="AM6" s="72"/>
    </row>
    <row r="7" spans="1:39" ht="15.75" customHeight="1">
      <c r="A7" s="71">
        <v>4</v>
      </c>
      <c r="G7" s="72"/>
      <c r="H7" s="72"/>
      <c r="I7" s="72"/>
      <c r="J7" s="72"/>
      <c r="K7" s="72"/>
      <c r="L7" s="73">
        <f t="shared" si="0"/>
        <v>0</v>
      </c>
      <c r="M7" s="73">
        <f t="shared" si="1"/>
        <v>0</v>
      </c>
      <c r="O7" s="71" t="s">
        <v>221</v>
      </c>
      <c r="P7" s="73">
        <v>0</v>
      </c>
      <c r="R7" s="71">
        <v>4</v>
      </c>
      <c r="U7" s="71">
        <v>1</v>
      </c>
      <c r="X7" s="72"/>
      <c r="Y7" s="72"/>
      <c r="Z7" s="72"/>
      <c r="AA7" s="72"/>
      <c r="AB7" s="72">
        <v>1</v>
      </c>
      <c r="AC7" s="73">
        <f t="shared" si="2"/>
        <v>1</v>
      </c>
      <c r="AD7" s="73">
        <f t="shared" si="3"/>
        <v>1</v>
      </c>
      <c r="AE7" s="72"/>
      <c r="AF7" s="72"/>
      <c r="AG7" s="72"/>
      <c r="AH7" s="72"/>
      <c r="AI7" s="72"/>
      <c r="AJ7" s="72"/>
      <c r="AK7" s="72"/>
      <c r="AL7" s="72"/>
      <c r="AM7" s="72"/>
    </row>
    <row r="8" spans="1:39" ht="15.75" customHeight="1">
      <c r="A8" s="71">
        <v>5</v>
      </c>
      <c r="G8" s="72"/>
      <c r="H8" s="72"/>
      <c r="I8" s="72"/>
      <c r="J8" s="72"/>
      <c r="K8" s="72"/>
      <c r="L8" s="73">
        <f t="shared" si="0"/>
        <v>0</v>
      </c>
      <c r="M8" s="73">
        <f t="shared" si="1"/>
        <v>0</v>
      </c>
      <c r="O8" s="71" t="s">
        <v>221</v>
      </c>
      <c r="P8" s="73">
        <v>0</v>
      </c>
      <c r="R8" s="71">
        <v>5</v>
      </c>
      <c r="X8" s="72">
        <v>1</v>
      </c>
      <c r="Y8" s="72"/>
      <c r="Z8" s="72">
        <v>1</v>
      </c>
      <c r="AA8" s="72"/>
      <c r="AB8" s="72">
        <v>1</v>
      </c>
      <c r="AC8" s="73">
        <f t="shared" si="2"/>
        <v>0</v>
      </c>
      <c r="AD8" s="73">
        <f t="shared" si="3"/>
        <v>3</v>
      </c>
      <c r="AE8" s="72"/>
      <c r="AF8" s="72"/>
      <c r="AG8" s="72"/>
      <c r="AH8" s="72"/>
      <c r="AI8" s="72"/>
      <c r="AJ8" s="72"/>
      <c r="AK8" s="72"/>
      <c r="AL8" s="72"/>
      <c r="AM8" s="72"/>
    </row>
    <row r="9" spans="1:39" ht="15.75" customHeight="1">
      <c r="A9" s="71">
        <v>6</v>
      </c>
      <c r="G9" s="72"/>
      <c r="H9" s="72"/>
      <c r="I9" s="72"/>
      <c r="J9" s="72"/>
      <c r="K9" s="72"/>
      <c r="L9" s="73">
        <f t="shared" si="0"/>
        <v>0</v>
      </c>
      <c r="M9" s="73">
        <f t="shared" si="1"/>
        <v>0</v>
      </c>
      <c r="O9" s="71" t="s">
        <v>221</v>
      </c>
      <c r="P9" s="73">
        <v>0</v>
      </c>
      <c r="R9" s="71">
        <v>6</v>
      </c>
      <c r="V9" s="71">
        <v>1</v>
      </c>
      <c r="W9" s="71">
        <v>1</v>
      </c>
      <c r="X9" s="72">
        <v>1</v>
      </c>
      <c r="Y9" s="72">
        <v>1</v>
      </c>
      <c r="Z9" s="72"/>
      <c r="AA9" s="72"/>
      <c r="AB9" s="72"/>
      <c r="AC9" s="73">
        <f t="shared" si="2"/>
        <v>2</v>
      </c>
      <c r="AD9" s="73">
        <f t="shared" si="3"/>
        <v>2</v>
      </c>
      <c r="AE9" s="72"/>
      <c r="AF9" s="72"/>
      <c r="AG9" s="72"/>
      <c r="AH9" s="72"/>
      <c r="AI9" s="72"/>
      <c r="AJ9" s="72"/>
      <c r="AK9" s="72"/>
      <c r="AL9" s="72"/>
      <c r="AM9" s="72"/>
    </row>
    <row r="10" spans="1:39" ht="15.75" customHeight="1">
      <c r="A10" s="71">
        <v>7</v>
      </c>
      <c r="G10" s="72"/>
      <c r="H10" s="72"/>
      <c r="I10" s="72"/>
      <c r="J10" s="72"/>
      <c r="K10" s="76">
        <v>1</v>
      </c>
      <c r="L10" s="73">
        <f t="shared" si="0"/>
        <v>0</v>
      </c>
      <c r="M10" s="73">
        <f t="shared" si="1"/>
        <v>1</v>
      </c>
      <c r="O10" s="71" t="s">
        <v>221</v>
      </c>
      <c r="P10" s="73">
        <v>0</v>
      </c>
      <c r="R10" s="71">
        <v>7</v>
      </c>
      <c r="X10" s="72">
        <v>1</v>
      </c>
      <c r="Y10" s="72"/>
      <c r="Z10" s="72">
        <v>1</v>
      </c>
      <c r="AA10" s="72">
        <v>1</v>
      </c>
      <c r="AB10" s="76"/>
      <c r="AC10" s="73">
        <f t="shared" si="2"/>
        <v>0</v>
      </c>
      <c r="AD10" s="73">
        <f t="shared" si="3"/>
        <v>3</v>
      </c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ht="15.75" customHeight="1">
      <c r="A11" s="71">
        <v>8</v>
      </c>
      <c r="G11" s="72"/>
      <c r="H11" s="72"/>
      <c r="I11" s="72"/>
      <c r="J11" s="72"/>
      <c r="K11" s="72"/>
      <c r="L11" s="73">
        <f t="shared" si="0"/>
        <v>0</v>
      </c>
      <c r="M11" s="73">
        <f t="shared" si="1"/>
        <v>0</v>
      </c>
      <c r="O11" s="71" t="s">
        <v>221</v>
      </c>
      <c r="P11" s="73">
        <v>0</v>
      </c>
      <c r="R11" s="71">
        <v>8</v>
      </c>
      <c r="X11" s="72"/>
      <c r="Y11" s="72"/>
      <c r="Z11" s="72"/>
      <c r="AA11" s="72"/>
      <c r="AB11" s="72"/>
      <c r="AC11" s="73">
        <f t="shared" si="2"/>
        <v>0</v>
      </c>
      <c r="AD11" s="73">
        <f t="shared" si="3"/>
        <v>0</v>
      </c>
      <c r="AE11" s="72"/>
      <c r="AF11" s="72"/>
      <c r="AG11" s="72"/>
      <c r="AH11" s="72"/>
      <c r="AI11" s="72"/>
      <c r="AJ11" s="72"/>
      <c r="AK11" s="72"/>
      <c r="AL11" s="72"/>
      <c r="AM11" s="72"/>
    </row>
    <row r="12" spans="1:39" ht="15.75" customHeight="1">
      <c r="A12" s="71">
        <v>9</v>
      </c>
      <c r="G12" s="72"/>
      <c r="H12" s="72"/>
      <c r="I12" s="72"/>
      <c r="J12" s="72"/>
      <c r="K12" s="72"/>
      <c r="L12" s="73">
        <f t="shared" si="0"/>
        <v>0</v>
      </c>
      <c r="M12" s="73">
        <f t="shared" si="1"/>
        <v>0</v>
      </c>
      <c r="O12" s="71" t="s">
        <v>221</v>
      </c>
      <c r="P12" s="73">
        <v>0</v>
      </c>
      <c r="R12" s="71">
        <v>9</v>
      </c>
      <c r="W12" s="71">
        <v>1</v>
      </c>
      <c r="X12" s="72"/>
      <c r="Y12" s="72">
        <v>1</v>
      </c>
      <c r="Z12" s="72"/>
      <c r="AA12" s="72">
        <v>1</v>
      </c>
      <c r="AB12" s="72">
        <v>1</v>
      </c>
      <c r="AC12" s="73">
        <f t="shared" si="2"/>
        <v>1</v>
      </c>
      <c r="AD12" s="73">
        <f t="shared" si="3"/>
        <v>3</v>
      </c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ht="15.75" customHeight="1">
      <c r="A13" s="71">
        <v>10</v>
      </c>
      <c r="G13" s="72"/>
      <c r="H13" s="72"/>
      <c r="I13" s="72"/>
      <c r="J13" s="72"/>
      <c r="K13" s="72"/>
      <c r="L13" s="73">
        <f t="shared" si="0"/>
        <v>0</v>
      </c>
      <c r="M13" s="73">
        <f t="shared" si="1"/>
        <v>0</v>
      </c>
      <c r="O13" s="71" t="s">
        <v>221</v>
      </c>
      <c r="P13" s="73">
        <v>0</v>
      </c>
      <c r="R13" s="71">
        <v>10</v>
      </c>
      <c r="S13" s="71">
        <v>1</v>
      </c>
      <c r="W13" s="71">
        <v>1</v>
      </c>
      <c r="X13" s="72"/>
      <c r="Y13" s="72"/>
      <c r="Z13" s="72"/>
      <c r="AA13" s="72"/>
      <c r="AB13" s="72"/>
      <c r="AC13" s="73">
        <f t="shared" si="2"/>
        <v>2</v>
      </c>
      <c r="AD13" s="73">
        <f t="shared" si="3"/>
        <v>0</v>
      </c>
      <c r="AE13" s="72"/>
      <c r="AF13" s="72"/>
      <c r="AG13" s="72"/>
      <c r="AH13" s="72"/>
      <c r="AI13" s="72"/>
      <c r="AJ13" s="72"/>
      <c r="AK13" s="72"/>
      <c r="AL13" s="72"/>
      <c r="AM13" s="72"/>
    </row>
    <row r="14" spans="1:39" ht="15.75" customHeight="1">
      <c r="A14" s="71">
        <v>11</v>
      </c>
      <c r="G14" s="72"/>
      <c r="H14" s="72"/>
      <c r="I14" s="72"/>
      <c r="J14" s="72"/>
      <c r="K14" s="72"/>
      <c r="L14" s="73">
        <f t="shared" si="0"/>
        <v>0</v>
      </c>
      <c r="M14" s="73">
        <f t="shared" si="1"/>
        <v>0</v>
      </c>
      <c r="O14" s="71" t="s">
        <v>221</v>
      </c>
      <c r="P14" s="73">
        <v>0</v>
      </c>
      <c r="R14" s="71">
        <v>11</v>
      </c>
      <c r="S14" s="71">
        <v>1</v>
      </c>
      <c r="W14" s="71">
        <v>1</v>
      </c>
      <c r="X14" s="72"/>
      <c r="Y14" s="72"/>
      <c r="Z14" s="72">
        <v>1</v>
      </c>
      <c r="AA14" s="72">
        <v>1</v>
      </c>
      <c r="AB14" s="72"/>
      <c r="AC14" s="73">
        <f t="shared" si="2"/>
        <v>2</v>
      </c>
      <c r="AD14" s="73">
        <f t="shared" si="3"/>
        <v>2</v>
      </c>
      <c r="AE14" s="72"/>
      <c r="AF14" s="72"/>
      <c r="AG14" s="72"/>
      <c r="AH14" s="72"/>
      <c r="AI14" s="72"/>
      <c r="AJ14" s="72"/>
      <c r="AK14" s="72"/>
      <c r="AL14" s="72"/>
      <c r="AM14" s="72"/>
    </row>
    <row r="15" spans="1:39" ht="15.75" customHeight="1">
      <c r="A15" s="71">
        <v>12</v>
      </c>
      <c r="G15" s="72"/>
      <c r="H15" s="72"/>
      <c r="I15" s="72"/>
      <c r="J15" s="72"/>
      <c r="K15" s="72"/>
      <c r="L15" s="73">
        <f t="shared" si="0"/>
        <v>0</v>
      </c>
      <c r="M15" s="73">
        <f t="shared" si="1"/>
        <v>0</v>
      </c>
      <c r="O15" s="71" t="s">
        <v>221</v>
      </c>
      <c r="P15" s="73">
        <v>0</v>
      </c>
      <c r="R15" s="71">
        <v>12</v>
      </c>
      <c r="U15" s="71">
        <v>1</v>
      </c>
      <c r="V15" s="71">
        <v>1</v>
      </c>
      <c r="X15" s="72">
        <v>1</v>
      </c>
      <c r="Y15" s="72">
        <v>1</v>
      </c>
      <c r="Z15" s="72">
        <v>1</v>
      </c>
      <c r="AA15" s="72"/>
      <c r="AB15" s="72"/>
      <c r="AC15" s="73">
        <f t="shared" si="2"/>
        <v>2</v>
      </c>
      <c r="AD15" s="73">
        <f t="shared" si="3"/>
        <v>3</v>
      </c>
      <c r="AE15" s="72"/>
      <c r="AF15" s="72"/>
      <c r="AG15" s="72"/>
      <c r="AH15" s="72"/>
      <c r="AI15" s="72"/>
      <c r="AJ15" s="72"/>
      <c r="AK15" s="72"/>
      <c r="AL15" s="72"/>
      <c r="AM15" s="72"/>
    </row>
    <row r="16" spans="1:39" ht="15.75" customHeight="1">
      <c r="A16" s="71">
        <v>13</v>
      </c>
      <c r="G16" s="72"/>
      <c r="H16" s="72"/>
      <c r="I16" s="72"/>
      <c r="J16" s="72"/>
      <c r="K16" s="72"/>
      <c r="L16" s="73">
        <f t="shared" si="0"/>
        <v>0</v>
      </c>
      <c r="M16" s="73">
        <f t="shared" si="1"/>
        <v>0</v>
      </c>
      <c r="O16" s="71" t="s">
        <v>221</v>
      </c>
      <c r="P16" s="73">
        <v>0</v>
      </c>
      <c r="R16" s="71">
        <v>13</v>
      </c>
      <c r="X16" s="72"/>
      <c r="Y16" s="72"/>
      <c r="Z16" s="72"/>
      <c r="AA16" s="72"/>
      <c r="AB16" s="72"/>
      <c r="AC16" s="73">
        <f t="shared" si="2"/>
        <v>0</v>
      </c>
      <c r="AD16" s="73">
        <f t="shared" si="3"/>
        <v>0</v>
      </c>
      <c r="AE16" s="72"/>
      <c r="AF16" s="72"/>
      <c r="AG16" s="72"/>
      <c r="AH16" s="72"/>
      <c r="AI16" s="72"/>
      <c r="AJ16" s="72"/>
      <c r="AK16" s="72"/>
      <c r="AL16" s="72"/>
      <c r="AM16" s="72"/>
    </row>
    <row r="17" spans="1:39" ht="15.75" customHeight="1">
      <c r="A17" s="71">
        <v>14</v>
      </c>
      <c r="G17" s="72"/>
      <c r="H17" s="72"/>
      <c r="I17" s="72"/>
      <c r="J17" s="72"/>
      <c r="K17" s="72"/>
      <c r="L17" s="73">
        <f t="shared" si="0"/>
        <v>0</v>
      </c>
      <c r="M17" s="73">
        <f t="shared" si="1"/>
        <v>0</v>
      </c>
      <c r="O17" s="71" t="s">
        <v>221</v>
      </c>
      <c r="P17" s="73">
        <v>0</v>
      </c>
      <c r="R17" s="71">
        <v>14</v>
      </c>
      <c r="X17" s="72"/>
      <c r="Y17" s="72"/>
      <c r="Z17" s="72"/>
      <c r="AA17" s="72"/>
      <c r="AB17" s="72"/>
      <c r="AC17" s="73">
        <f t="shared" si="2"/>
        <v>0</v>
      </c>
      <c r="AD17" s="73">
        <f t="shared" si="3"/>
        <v>0</v>
      </c>
      <c r="AE17" s="72"/>
      <c r="AF17" s="72"/>
      <c r="AG17" s="72"/>
      <c r="AH17" s="72"/>
      <c r="AI17" s="72"/>
      <c r="AJ17" s="72"/>
      <c r="AK17" s="72"/>
      <c r="AL17" s="72"/>
      <c r="AM17" s="72"/>
    </row>
    <row r="18" spans="1:39" ht="15.75" customHeight="1">
      <c r="A18" s="71">
        <v>15</v>
      </c>
      <c r="F18" s="76">
        <v>1</v>
      </c>
      <c r="G18" s="77">
        <v>1</v>
      </c>
      <c r="H18" s="72"/>
      <c r="I18" s="76">
        <v>1</v>
      </c>
      <c r="J18" s="76">
        <v>1</v>
      </c>
      <c r="K18" s="72"/>
      <c r="L18" s="73">
        <f t="shared" si="0"/>
        <v>1</v>
      </c>
      <c r="M18" s="73">
        <f t="shared" si="1"/>
        <v>3</v>
      </c>
      <c r="O18" s="71" t="s">
        <v>221</v>
      </c>
      <c r="P18" s="73">
        <v>1</v>
      </c>
      <c r="R18" s="71">
        <v>15</v>
      </c>
      <c r="W18" s="76"/>
      <c r="X18" s="77"/>
      <c r="Y18" s="72">
        <v>1</v>
      </c>
      <c r="Z18" s="76">
        <v>1</v>
      </c>
      <c r="AA18" s="76"/>
      <c r="AB18" s="72">
        <v>1</v>
      </c>
      <c r="AC18" s="73">
        <f t="shared" si="2"/>
        <v>0</v>
      </c>
      <c r="AD18" s="73">
        <f t="shared" si="3"/>
        <v>3</v>
      </c>
      <c r="AE18" s="72"/>
      <c r="AF18" s="72"/>
      <c r="AG18" s="72"/>
      <c r="AH18" s="72"/>
      <c r="AI18" s="72"/>
      <c r="AJ18" s="72"/>
      <c r="AK18" s="72"/>
      <c r="AL18" s="72"/>
      <c r="AM18" s="72"/>
    </row>
    <row r="19" spans="1:39" ht="15.75" customHeight="1">
      <c r="A19" s="71">
        <v>16</v>
      </c>
      <c r="L19" s="73">
        <f t="shared" si="0"/>
        <v>0</v>
      </c>
      <c r="M19" s="73">
        <f t="shared" si="1"/>
        <v>0</v>
      </c>
      <c r="O19" s="71" t="s">
        <v>221</v>
      </c>
      <c r="P19" s="73">
        <v>0</v>
      </c>
      <c r="R19" s="71">
        <v>16</v>
      </c>
      <c r="W19" s="71">
        <v>1</v>
      </c>
      <c r="AC19" s="73">
        <f t="shared" si="2"/>
        <v>1</v>
      </c>
      <c r="AD19" s="73">
        <f t="shared" si="3"/>
        <v>0</v>
      </c>
    </row>
    <row r="20" spans="1:39" ht="15.75" customHeight="1">
      <c r="L20" s="73">
        <f t="shared" ref="L20:M20" si="4">AVERAGE(L4:L19)</f>
        <v>6.25E-2</v>
      </c>
      <c r="M20" s="73">
        <f t="shared" si="4"/>
        <v>0.25</v>
      </c>
      <c r="O20" s="71" t="s">
        <v>220</v>
      </c>
      <c r="P20" s="73">
        <v>0</v>
      </c>
      <c r="AC20" s="73">
        <f t="shared" ref="AC20:AD20" si="5">AVERAGE(AC4:AC19)</f>
        <v>0.8125</v>
      </c>
      <c r="AD20" s="73">
        <f t="shared" si="5"/>
        <v>1.3125</v>
      </c>
    </row>
    <row r="21" spans="1:39" ht="15.75" customHeight="1">
      <c r="L21" s="73">
        <f t="shared" ref="L21:M21" si="6">STDEV(L4:L19)/SQRT(16)</f>
        <v>6.25E-2</v>
      </c>
      <c r="M21" s="73">
        <f t="shared" si="6"/>
        <v>0.19364916731037085</v>
      </c>
      <c r="O21" s="71" t="s">
        <v>220</v>
      </c>
      <c r="P21" s="73">
        <v>0</v>
      </c>
      <c r="AC21" s="73">
        <f t="shared" ref="AC21:AD21" si="7">STDEV(AC4:AC19)/SQRT(16)</f>
        <v>0.22764647299412893</v>
      </c>
      <c r="AD21" s="73">
        <f t="shared" si="7"/>
        <v>0.33811672047780578</v>
      </c>
    </row>
    <row r="22" spans="1:39" ht="15.75" customHeight="1">
      <c r="O22" s="71" t="s">
        <v>220</v>
      </c>
      <c r="P22" s="73">
        <v>0</v>
      </c>
    </row>
    <row r="23" spans="1:39" ht="15.75" customHeight="1">
      <c r="L23" s="73">
        <f>L20+L21</f>
        <v>0.125</v>
      </c>
      <c r="M23" s="73">
        <f>M20-M21</f>
        <v>5.6350832689629149E-2</v>
      </c>
      <c r="O23" s="71" t="s">
        <v>220</v>
      </c>
      <c r="P23" s="73">
        <v>0</v>
      </c>
    </row>
    <row r="24" spans="1:39" ht="15.75" customHeight="1">
      <c r="O24" s="71" t="s">
        <v>220</v>
      </c>
      <c r="P24" s="73">
        <v>0</v>
      </c>
    </row>
    <row r="25" spans="1:39" ht="15.75" customHeight="1">
      <c r="O25" s="71" t="s">
        <v>220</v>
      </c>
      <c r="P25" s="73">
        <v>0</v>
      </c>
    </row>
    <row r="26" spans="1:39" ht="15.75" customHeight="1">
      <c r="O26" s="71" t="s">
        <v>220</v>
      </c>
      <c r="P26" s="73">
        <v>1</v>
      </c>
    </row>
    <row r="27" spans="1:39" ht="15.75" customHeight="1">
      <c r="O27" s="71" t="s">
        <v>220</v>
      </c>
      <c r="P27" s="73">
        <v>0</v>
      </c>
    </row>
    <row r="28" spans="1:39" ht="15.75" customHeight="1">
      <c r="O28" s="71" t="s">
        <v>220</v>
      </c>
      <c r="P28" s="73">
        <v>0</v>
      </c>
    </row>
    <row r="29" spans="1:39" ht="15.75" customHeight="1">
      <c r="O29" s="71" t="s">
        <v>220</v>
      </c>
      <c r="P29" s="73">
        <v>0</v>
      </c>
    </row>
    <row r="30" spans="1:39" ht="15.75" customHeight="1">
      <c r="O30" s="71" t="s">
        <v>220</v>
      </c>
      <c r="P30" s="73">
        <v>0</v>
      </c>
    </row>
    <row r="31" spans="1:39" ht="15.75" customHeight="1">
      <c r="O31" s="71" t="s">
        <v>220</v>
      </c>
      <c r="P31" s="73">
        <v>0</v>
      </c>
    </row>
    <row r="32" spans="1:39" ht="15.75" customHeight="1">
      <c r="O32" s="71" t="s">
        <v>220</v>
      </c>
      <c r="P32" s="73">
        <v>0</v>
      </c>
    </row>
    <row r="33" spans="5:17" ht="15.75" customHeight="1">
      <c r="O33" s="71" t="s">
        <v>220</v>
      </c>
      <c r="P33" s="73">
        <v>0</v>
      </c>
    </row>
    <row r="34" spans="5:17" ht="15.75" customHeight="1">
      <c r="O34" s="71" t="s">
        <v>220</v>
      </c>
      <c r="P34" s="73">
        <v>3</v>
      </c>
    </row>
    <row r="35" spans="5:17" ht="15.75" customHeight="1">
      <c r="O35" s="71" t="s">
        <v>220</v>
      </c>
      <c r="P35" s="73">
        <v>0</v>
      </c>
    </row>
    <row r="36" spans="5:17" ht="15.75" customHeight="1">
      <c r="E36" s="74">
        <v>0.41666666666666669</v>
      </c>
      <c r="F36" s="121" t="s">
        <v>218</v>
      </c>
      <c r="G36" s="122"/>
      <c r="H36" s="122"/>
      <c r="I36" s="122"/>
      <c r="J36" s="122"/>
      <c r="K36" s="121" t="s">
        <v>219</v>
      </c>
      <c r="L36" s="122"/>
      <c r="M36" s="122"/>
      <c r="N36" s="122"/>
      <c r="O36" s="122"/>
      <c r="P36" s="72"/>
      <c r="Q36" s="72"/>
    </row>
    <row r="37" spans="5:17" ht="15.75" customHeight="1">
      <c r="E37" s="71" t="s">
        <v>200</v>
      </c>
      <c r="F37" s="72">
        <v>1</v>
      </c>
      <c r="G37" s="72">
        <v>2</v>
      </c>
      <c r="H37" s="72">
        <v>3</v>
      </c>
      <c r="I37" s="72">
        <v>4</v>
      </c>
      <c r="J37" s="72">
        <v>5</v>
      </c>
      <c r="K37" s="72">
        <v>1</v>
      </c>
      <c r="L37" s="72">
        <v>2</v>
      </c>
      <c r="M37" s="72">
        <v>3</v>
      </c>
      <c r="N37" s="72">
        <v>4</v>
      </c>
      <c r="O37" s="72">
        <v>5</v>
      </c>
      <c r="P37" s="72" t="s">
        <v>220</v>
      </c>
      <c r="Q37" s="72" t="s">
        <v>221</v>
      </c>
    </row>
    <row r="38" spans="5:17" ht="15.75" customHeight="1">
      <c r="E38" s="71">
        <v>1</v>
      </c>
      <c r="K38" s="72"/>
      <c r="L38" s="72"/>
      <c r="M38" s="72"/>
      <c r="N38" s="72"/>
      <c r="O38" s="72"/>
      <c r="P38" s="73">
        <f t="shared" ref="P38:P53" si="8">COUNT(F38:J38)</f>
        <v>0</v>
      </c>
      <c r="Q38" s="73">
        <f t="shared" ref="Q38:Q53" si="9">COUNT(K38:O38)</f>
        <v>0</v>
      </c>
    </row>
    <row r="39" spans="5:17" ht="15.75" customHeight="1">
      <c r="E39" s="71">
        <v>2</v>
      </c>
      <c r="G39" s="71">
        <v>1</v>
      </c>
      <c r="I39" s="71">
        <v>1</v>
      </c>
      <c r="K39" s="72"/>
      <c r="L39" s="72">
        <v>1</v>
      </c>
      <c r="M39" s="72"/>
      <c r="N39" s="72"/>
      <c r="O39" s="72"/>
      <c r="P39" s="73">
        <f t="shared" si="8"/>
        <v>2</v>
      </c>
      <c r="Q39" s="73">
        <f t="shared" si="9"/>
        <v>1</v>
      </c>
    </row>
    <row r="40" spans="5:17" ht="15.75" customHeight="1">
      <c r="E40" s="71">
        <v>3</v>
      </c>
      <c r="K40" s="72"/>
      <c r="L40" s="72"/>
      <c r="M40" s="72"/>
      <c r="N40" s="72"/>
      <c r="O40" s="72"/>
      <c r="P40" s="73">
        <f t="shared" si="8"/>
        <v>0</v>
      </c>
      <c r="Q40" s="73">
        <f t="shared" si="9"/>
        <v>0</v>
      </c>
    </row>
    <row r="41" spans="5:17" ht="15.75" customHeight="1">
      <c r="E41" s="71">
        <v>4</v>
      </c>
      <c r="H41" s="71">
        <v>1</v>
      </c>
      <c r="K41" s="72"/>
      <c r="L41" s="72"/>
      <c r="M41" s="72"/>
      <c r="N41" s="72"/>
      <c r="O41" s="72">
        <v>1</v>
      </c>
      <c r="P41" s="73">
        <f t="shared" si="8"/>
        <v>1</v>
      </c>
      <c r="Q41" s="73">
        <f t="shared" si="9"/>
        <v>1</v>
      </c>
    </row>
    <row r="42" spans="5:17" ht="12">
      <c r="E42" s="71">
        <v>5</v>
      </c>
      <c r="K42" s="72">
        <v>1</v>
      </c>
      <c r="L42" s="72"/>
      <c r="M42" s="72">
        <v>1</v>
      </c>
      <c r="N42" s="72"/>
      <c r="O42" s="72">
        <v>1</v>
      </c>
      <c r="P42" s="73">
        <f t="shared" si="8"/>
        <v>0</v>
      </c>
      <c r="Q42" s="73">
        <f t="shared" si="9"/>
        <v>3</v>
      </c>
    </row>
    <row r="43" spans="5:17" ht="12">
      <c r="E43" s="71">
        <v>6</v>
      </c>
      <c r="I43" s="71">
        <v>1</v>
      </c>
      <c r="J43" s="71">
        <v>1</v>
      </c>
      <c r="K43" s="72">
        <v>1</v>
      </c>
      <c r="L43" s="72">
        <v>1</v>
      </c>
      <c r="M43" s="72"/>
      <c r="N43" s="72"/>
      <c r="O43" s="72"/>
      <c r="P43" s="73">
        <f t="shared" si="8"/>
        <v>2</v>
      </c>
      <c r="Q43" s="73">
        <f t="shared" si="9"/>
        <v>2</v>
      </c>
    </row>
    <row r="44" spans="5:17" ht="12">
      <c r="E44" s="71">
        <v>7</v>
      </c>
      <c r="K44" s="72">
        <v>1</v>
      </c>
      <c r="L44" s="72"/>
      <c r="M44" s="72">
        <v>1</v>
      </c>
      <c r="N44" s="72">
        <v>1</v>
      </c>
      <c r="O44" s="76"/>
      <c r="P44" s="73">
        <f t="shared" si="8"/>
        <v>0</v>
      </c>
      <c r="Q44" s="73">
        <f t="shared" si="9"/>
        <v>3</v>
      </c>
    </row>
    <row r="45" spans="5:17" ht="12">
      <c r="E45" s="71">
        <v>8</v>
      </c>
      <c r="K45" s="72"/>
      <c r="L45" s="72"/>
      <c r="M45" s="72"/>
      <c r="N45" s="72"/>
      <c r="O45" s="72"/>
      <c r="P45" s="73">
        <f t="shared" si="8"/>
        <v>0</v>
      </c>
      <c r="Q45" s="73">
        <f t="shared" si="9"/>
        <v>0</v>
      </c>
    </row>
    <row r="46" spans="5:17" ht="12">
      <c r="E46" s="71">
        <v>9</v>
      </c>
      <c r="J46" s="71">
        <v>1</v>
      </c>
      <c r="K46" s="72"/>
      <c r="L46" s="72">
        <v>1</v>
      </c>
      <c r="M46" s="72"/>
      <c r="N46" s="72">
        <v>1</v>
      </c>
      <c r="O46" s="72">
        <v>1</v>
      </c>
      <c r="P46" s="73">
        <f t="shared" si="8"/>
        <v>1</v>
      </c>
      <c r="Q46" s="73">
        <f t="shared" si="9"/>
        <v>3</v>
      </c>
    </row>
    <row r="47" spans="5:17" ht="12">
      <c r="E47" s="71">
        <v>10</v>
      </c>
      <c r="F47" s="71">
        <v>1</v>
      </c>
      <c r="J47" s="71">
        <v>1</v>
      </c>
      <c r="K47" s="72"/>
      <c r="L47" s="72"/>
      <c r="M47" s="72"/>
      <c r="N47" s="72"/>
      <c r="O47" s="72"/>
      <c r="P47" s="73">
        <f t="shared" si="8"/>
        <v>2</v>
      </c>
      <c r="Q47" s="73">
        <f t="shared" si="9"/>
        <v>0</v>
      </c>
    </row>
    <row r="48" spans="5:17" ht="12">
      <c r="E48" s="71">
        <v>11</v>
      </c>
      <c r="F48" s="71">
        <v>1</v>
      </c>
      <c r="J48" s="71">
        <v>1</v>
      </c>
      <c r="K48" s="72"/>
      <c r="L48" s="72"/>
      <c r="M48" s="72">
        <v>1</v>
      </c>
      <c r="N48" s="72">
        <v>1</v>
      </c>
      <c r="O48" s="72"/>
      <c r="P48" s="73">
        <f t="shared" si="8"/>
        <v>2</v>
      </c>
      <c r="Q48" s="73">
        <f t="shared" si="9"/>
        <v>2</v>
      </c>
    </row>
    <row r="49" spans="5:31" ht="12">
      <c r="E49" s="71">
        <v>12</v>
      </c>
      <c r="H49" s="71">
        <v>1</v>
      </c>
      <c r="I49" s="71">
        <v>1</v>
      </c>
      <c r="K49" s="72">
        <v>1</v>
      </c>
      <c r="L49" s="72">
        <v>1</v>
      </c>
      <c r="M49" s="72">
        <v>1</v>
      </c>
      <c r="N49" s="72"/>
      <c r="O49" s="72"/>
      <c r="P49" s="73">
        <f t="shared" si="8"/>
        <v>2</v>
      </c>
      <c r="Q49" s="73">
        <f t="shared" si="9"/>
        <v>3</v>
      </c>
    </row>
    <row r="50" spans="5:31" ht="12">
      <c r="E50" s="71">
        <v>13</v>
      </c>
      <c r="K50" s="72"/>
      <c r="L50" s="72"/>
      <c r="M50" s="72"/>
      <c r="N50" s="72"/>
      <c r="O50" s="72"/>
      <c r="P50" s="73">
        <f t="shared" si="8"/>
        <v>0</v>
      </c>
      <c r="Q50" s="73">
        <f t="shared" si="9"/>
        <v>0</v>
      </c>
    </row>
    <row r="51" spans="5:31" ht="12">
      <c r="E51" s="71">
        <v>14</v>
      </c>
      <c r="K51" s="72"/>
      <c r="L51" s="72"/>
      <c r="M51" s="72"/>
      <c r="N51" s="72"/>
      <c r="O51" s="72"/>
      <c r="P51" s="73">
        <f t="shared" si="8"/>
        <v>0</v>
      </c>
      <c r="Q51" s="73">
        <f t="shared" si="9"/>
        <v>0</v>
      </c>
    </row>
    <row r="52" spans="5:31" ht="12">
      <c r="E52" s="71">
        <v>15</v>
      </c>
      <c r="J52" s="76"/>
      <c r="K52" s="77"/>
      <c r="L52" s="72">
        <v>1</v>
      </c>
      <c r="M52" s="76">
        <v>1</v>
      </c>
      <c r="N52" s="76"/>
      <c r="O52" s="72">
        <v>1</v>
      </c>
      <c r="P52" s="73">
        <f t="shared" si="8"/>
        <v>0</v>
      </c>
      <c r="Q52" s="73">
        <f t="shared" si="9"/>
        <v>3</v>
      </c>
    </row>
    <row r="53" spans="5:31" ht="12">
      <c r="E53" s="71">
        <v>16</v>
      </c>
      <c r="J53" s="71">
        <v>1</v>
      </c>
      <c r="P53" s="73">
        <f t="shared" si="8"/>
        <v>1</v>
      </c>
      <c r="Q53" s="73">
        <f t="shared" si="9"/>
        <v>0</v>
      </c>
    </row>
    <row r="54" spans="5:31" ht="12">
      <c r="P54" s="73">
        <f t="shared" ref="P54:Q54" si="10">AVERAGE(P38:P53)</f>
        <v>0.8125</v>
      </c>
      <c r="Q54" s="73">
        <f t="shared" si="10"/>
        <v>1.3125</v>
      </c>
    </row>
    <row r="55" spans="5:31" ht="12">
      <c r="P55" s="73">
        <f t="shared" ref="P55:Q55" si="11">STDEV(P38:P53)/SQRT(16)</f>
        <v>0.22764647299412893</v>
      </c>
      <c r="Q55" s="73">
        <f t="shared" si="11"/>
        <v>0.33811672047780578</v>
      </c>
    </row>
    <row r="58" spans="5:31" ht="12">
      <c r="E58" s="71" t="s">
        <v>222</v>
      </c>
    </row>
    <row r="59" spans="5:31" ht="12">
      <c r="E59" s="74">
        <v>0.41666666666666669</v>
      </c>
      <c r="F59" s="121" t="s">
        <v>218</v>
      </c>
      <c r="G59" s="122"/>
      <c r="H59" s="122"/>
      <c r="I59" s="122"/>
      <c r="J59" s="122"/>
      <c r="K59" s="121" t="s">
        <v>219</v>
      </c>
      <c r="L59" s="122"/>
      <c r="M59" s="122"/>
      <c r="N59" s="122"/>
      <c r="O59" s="122"/>
      <c r="P59" s="72"/>
      <c r="Q59" s="72"/>
      <c r="S59" s="71" t="s">
        <v>223</v>
      </c>
      <c r="T59" s="121" t="s">
        <v>218</v>
      </c>
      <c r="U59" s="122"/>
      <c r="V59" s="122"/>
      <c r="W59" s="122"/>
      <c r="X59" s="122"/>
      <c r="Y59" s="121" t="s">
        <v>219</v>
      </c>
      <c r="Z59" s="122"/>
      <c r="AA59" s="122"/>
      <c r="AB59" s="122"/>
      <c r="AC59" s="122"/>
      <c r="AD59" s="72"/>
      <c r="AE59" s="72"/>
    </row>
    <row r="60" spans="5:31" ht="12">
      <c r="E60" s="71" t="s">
        <v>200</v>
      </c>
      <c r="F60" s="72">
        <v>1</v>
      </c>
      <c r="G60" s="72">
        <v>2</v>
      </c>
      <c r="H60" s="72">
        <v>3</v>
      </c>
      <c r="I60" s="72">
        <v>4</v>
      </c>
      <c r="J60" s="72">
        <v>5</v>
      </c>
      <c r="K60" s="72">
        <v>1</v>
      </c>
      <c r="L60" s="72">
        <v>2</v>
      </c>
      <c r="M60" s="72">
        <v>3</v>
      </c>
      <c r="N60" s="72">
        <v>4</v>
      </c>
      <c r="O60" s="72">
        <v>5</v>
      </c>
      <c r="P60" s="72" t="s">
        <v>220</v>
      </c>
      <c r="Q60" s="72" t="s">
        <v>221</v>
      </c>
      <c r="S60" s="71" t="s">
        <v>200</v>
      </c>
      <c r="T60" s="72">
        <v>1</v>
      </c>
      <c r="U60" s="72">
        <v>2</v>
      </c>
      <c r="V60" s="72">
        <v>3</v>
      </c>
      <c r="W60" s="72">
        <v>4</v>
      </c>
      <c r="X60" s="72">
        <v>5</v>
      </c>
      <c r="Y60" s="72">
        <v>1</v>
      </c>
      <c r="Z60" s="72">
        <v>2</v>
      </c>
      <c r="AA60" s="72">
        <v>3</v>
      </c>
      <c r="AB60" s="72">
        <v>4</v>
      </c>
      <c r="AC60" s="72">
        <v>5</v>
      </c>
      <c r="AD60" s="72" t="s">
        <v>220</v>
      </c>
      <c r="AE60" s="72" t="s">
        <v>221</v>
      </c>
    </row>
    <row r="61" spans="5:31" ht="12">
      <c r="E61" s="71">
        <v>1</v>
      </c>
      <c r="K61" s="72"/>
      <c r="L61" s="72"/>
      <c r="M61" s="72"/>
      <c r="N61" s="72"/>
      <c r="O61" s="72"/>
      <c r="P61" s="73">
        <f t="shared" ref="P61:P76" si="12">COUNT(F61:J61)</f>
        <v>0</v>
      </c>
      <c r="Q61" s="73">
        <f t="shared" ref="Q61:Q76" si="13">COUNT(K61:O61)</f>
        <v>0</v>
      </c>
      <c r="S61" s="71">
        <v>1</v>
      </c>
      <c r="Y61" s="72"/>
      <c r="Z61" s="72"/>
      <c r="AA61" s="72"/>
      <c r="AB61" s="72"/>
      <c r="AC61" s="72"/>
      <c r="AD61" s="73">
        <f t="shared" ref="AD61:AD76" si="14">COUNT(T61:X61)</f>
        <v>0</v>
      </c>
      <c r="AE61" s="73">
        <f t="shared" ref="AE61:AE76" si="15">COUNT(Y61:AC61)</f>
        <v>0</v>
      </c>
    </row>
    <row r="62" spans="5:31" ht="12">
      <c r="E62" s="71">
        <v>2</v>
      </c>
      <c r="F62" s="71">
        <v>1</v>
      </c>
      <c r="G62" s="71">
        <v>1</v>
      </c>
      <c r="H62" s="71">
        <v>1</v>
      </c>
      <c r="I62" s="71">
        <v>1</v>
      </c>
      <c r="J62" s="71">
        <v>1</v>
      </c>
      <c r="K62" s="72">
        <v>1</v>
      </c>
      <c r="L62" s="72"/>
      <c r="M62" s="72"/>
      <c r="N62" s="72">
        <v>1</v>
      </c>
      <c r="O62" s="72">
        <v>1</v>
      </c>
      <c r="P62" s="73">
        <f t="shared" si="12"/>
        <v>5</v>
      </c>
      <c r="Q62" s="73">
        <f t="shared" si="13"/>
        <v>3</v>
      </c>
      <c r="S62" s="71">
        <v>2</v>
      </c>
      <c r="T62" s="71">
        <v>1</v>
      </c>
      <c r="Y62" s="72"/>
      <c r="Z62" s="72">
        <v>1</v>
      </c>
      <c r="AA62" s="72">
        <v>1</v>
      </c>
      <c r="AB62" s="72">
        <v>1</v>
      </c>
      <c r="AC62" s="72">
        <v>1</v>
      </c>
      <c r="AD62" s="73">
        <f t="shared" si="14"/>
        <v>1</v>
      </c>
      <c r="AE62" s="73">
        <f t="shared" si="15"/>
        <v>4</v>
      </c>
    </row>
    <row r="63" spans="5:31" ht="12">
      <c r="E63" s="71">
        <v>3</v>
      </c>
      <c r="K63" s="72"/>
      <c r="L63" s="72">
        <v>1</v>
      </c>
      <c r="M63" s="72"/>
      <c r="N63" s="72"/>
      <c r="O63" s="72"/>
      <c r="P63" s="73">
        <f t="shared" si="12"/>
        <v>0</v>
      </c>
      <c r="Q63" s="73">
        <f t="shared" si="13"/>
        <v>1</v>
      </c>
      <c r="S63" s="71">
        <v>3</v>
      </c>
      <c r="Y63" s="72"/>
      <c r="Z63" s="72"/>
      <c r="AA63" s="72"/>
      <c r="AB63" s="72">
        <v>1</v>
      </c>
      <c r="AC63" s="72">
        <v>1</v>
      </c>
      <c r="AD63" s="73">
        <f t="shared" si="14"/>
        <v>0</v>
      </c>
      <c r="AE63" s="73">
        <f t="shared" si="15"/>
        <v>2</v>
      </c>
    </row>
    <row r="64" spans="5:31" ht="12">
      <c r="E64" s="71">
        <v>4</v>
      </c>
      <c r="K64" s="72"/>
      <c r="L64" s="72"/>
      <c r="M64" s="72"/>
      <c r="N64" s="72"/>
      <c r="O64" s="72"/>
      <c r="P64" s="73">
        <f t="shared" si="12"/>
        <v>0</v>
      </c>
      <c r="Q64" s="73">
        <f t="shared" si="13"/>
        <v>0</v>
      </c>
      <c r="S64" s="71">
        <v>4</v>
      </c>
      <c r="Y64" s="72"/>
      <c r="Z64" s="72"/>
      <c r="AA64" s="72"/>
      <c r="AB64" s="72"/>
      <c r="AC64" s="72"/>
      <c r="AD64" s="73">
        <f t="shared" si="14"/>
        <v>0</v>
      </c>
      <c r="AE64" s="73">
        <f t="shared" si="15"/>
        <v>0</v>
      </c>
    </row>
    <row r="65" spans="5:31" ht="12">
      <c r="E65" s="71">
        <v>5</v>
      </c>
      <c r="J65" s="71">
        <v>1</v>
      </c>
      <c r="K65" s="72"/>
      <c r="L65" s="72">
        <v>1</v>
      </c>
      <c r="M65" s="72"/>
      <c r="N65" s="72">
        <v>1</v>
      </c>
      <c r="O65" s="72"/>
      <c r="P65" s="73">
        <f t="shared" si="12"/>
        <v>1</v>
      </c>
      <c r="Q65" s="73">
        <f t="shared" si="13"/>
        <v>2</v>
      </c>
      <c r="S65" s="71">
        <v>5</v>
      </c>
      <c r="Y65" s="72"/>
      <c r="Z65" s="72"/>
      <c r="AA65" s="72"/>
      <c r="AB65" s="72"/>
      <c r="AC65" s="72"/>
      <c r="AD65" s="73">
        <f t="shared" si="14"/>
        <v>0</v>
      </c>
      <c r="AE65" s="73">
        <f t="shared" si="15"/>
        <v>0</v>
      </c>
    </row>
    <row r="66" spans="5:31" ht="12">
      <c r="E66" s="71">
        <v>6</v>
      </c>
      <c r="H66" s="71">
        <v>1</v>
      </c>
      <c r="I66" s="71">
        <v>1</v>
      </c>
      <c r="J66" s="71">
        <v>1</v>
      </c>
      <c r="K66" s="72">
        <v>1</v>
      </c>
      <c r="L66" s="72">
        <v>1</v>
      </c>
      <c r="M66" s="72">
        <v>1</v>
      </c>
      <c r="N66" s="72">
        <v>1</v>
      </c>
      <c r="O66" s="72">
        <v>1</v>
      </c>
      <c r="P66" s="73">
        <f t="shared" si="12"/>
        <v>3</v>
      </c>
      <c r="Q66" s="73">
        <f t="shared" si="13"/>
        <v>5</v>
      </c>
      <c r="S66" s="71">
        <v>6</v>
      </c>
      <c r="W66" s="71">
        <v>1</v>
      </c>
      <c r="X66" s="71">
        <v>1</v>
      </c>
      <c r="Y66" s="72">
        <v>1</v>
      </c>
      <c r="Z66" s="72">
        <v>1</v>
      </c>
      <c r="AA66" s="72">
        <v>1</v>
      </c>
      <c r="AB66" s="72"/>
      <c r="AC66" s="72">
        <v>1</v>
      </c>
      <c r="AD66" s="73">
        <f t="shared" si="14"/>
        <v>2</v>
      </c>
      <c r="AE66" s="73">
        <f t="shared" si="15"/>
        <v>4</v>
      </c>
    </row>
    <row r="67" spans="5:31" ht="12">
      <c r="E67" s="71">
        <v>7</v>
      </c>
      <c r="J67" s="71">
        <v>1</v>
      </c>
      <c r="K67" s="72">
        <v>1</v>
      </c>
      <c r="L67" s="72"/>
      <c r="M67" s="72"/>
      <c r="N67" s="72">
        <v>1</v>
      </c>
      <c r="O67" s="78">
        <v>1</v>
      </c>
      <c r="P67" s="73">
        <f t="shared" si="12"/>
        <v>1</v>
      </c>
      <c r="Q67" s="73">
        <f t="shared" si="13"/>
        <v>3</v>
      </c>
      <c r="S67" s="71">
        <v>7</v>
      </c>
      <c r="Y67" s="72"/>
      <c r="Z67" s="72"/>
      <c r="AA67" s="72"/>
      <c r="AB67" s="72"/>
      <c r="AC67" s="78"/>
      <c r="AD67" s="73">
        <f t="shared" si="14"/>
        <v>0</v>
      </c>
      <c r="AE67" s="73">
        <f t="shared" si="15"/>
        <v>0</v>
      </c>
    </row>
    <row r="68" spans="5:31" ht="12">
      <c r="E68" s="71">
        <v>8</v>
      </c>
      <c r="K68" s="72"/>
      <c r="L68" s="72"/>
      <c r="M68" s="72"/>
      <c r="N68" s="72"/>
      <c r="O68" s="72"/>
      <c r="P68" s="73">
        <f t="shared" si="12"/>
        <v>0</v>
      </c>
      <c r="Q68" s="73">
        <f t="shared" si="13"/>
        <v>0</v>
      </c>
      <c r="S68" s="71">
        <v>8</v>
      </c>
      <c r="Y68" s="72"/>
      <c r="Z68" s="72"/>
      <c r="AA68" s="72">
        <v>1</v>
      </c>
      <c r="AB68" s="72"/>
      <c r="AC68" s="72"/>
      <c r="AD68" s="73">
        <f t="shared" si="14"/>
        <v>0</v>
      </c>
      <c r="AE68" s="73">
        <f t="shared" si="15"/>
        <v>1</v>
      </c>
    </row>
    <row r="69" spans="5:31" ht="12">
      <c r="E69" s="71">
        <v>9</v>
      </c>
      <c r="I69" s="71">
        <v>1</v>
      </c>
      <c r="J69" s="71">
        <v>1</v>
      </c>
      <c r="K69" s="72"/>
      <c r="L69" s="72"/>
      <c r="M69" s="72"/>
      <c r="N69" s="72"/>
      <c r="O69" s="72"/>
      <c r="P69" s="73">
        <f t="shared" si="12"/>
        <v>2</v>
      </c>
      <c r="Q69" s="73">
        <f t="shared" si="13"/>
        <v>0</v>
      </c>
      <c r="S69" s="71">
        <v>9</v>
      </c>
      <c r="Y69" s="72"/>
      <c r="Z69" s="72"/>
      <c r="AA69" s="72">
        <v>1</v>
      </c>
      <c r="AB69" s="72"/>
      <c r="AC69" s="72"/>
      <c r="AD69" s="73">
        <f t="shared" si="14"/>
        <v>0</v>
      </c>
      <c r="AE69" s="73">
        <f t="shared" si="15"/>
        <v>1</v>
      </c>
    </row>
    <row r="70" spans="5:31" ht="12">
      <c r="E70" s="71">
        <v>10</v>
      </c>
      <c r="K70" s="72">
        <v>1</v>
      </c>
      <c r="L70" s="72">
        <v>1</v>
      </c>
      <c r="M70" s="72"/>
      <c r="N70" s="72"/>
      <c r="O70" s="72"/>
      <c r="P70" s="73">
        <f t="shared" si="12"/>
        <v>0</v>
      </c>
      <c r="Q70" s="73">
        <f t="shared" si="13"/>
        <v>2</v>
      </c>
      <c r="S70" s="71">
        <v>10</v>
      </c>
      <c r="Y70" s="72"/>
      <c r="Z70" s="72"/>
      <c r="AA70" s="72"/>
      <c r="AB70" s="72"/>
      <c r="AC70" s="72"/>
      <c r="AD70" s="73">
        <f t="shared" si="14"/>
        <v>0</v>
      </c>
      <c r="AE70" s="73">
        <f t="shared" si="15"/>
        <v>0</v>
      </c>
    </row>
    <row r="71" spans="5:31" ht="12">
      <c r="E71" s="71">
        <v>11</v>
      </c>
      <c r="J71" s="71">
        <v>1</v>
      </c>
      <c r="K71" s="72">
        <v>1</v>
      </c>
      <c r="L71" s="72">
        <v>1</v>
      </c>
      <c r="M71" s="72"/>
      <c r="N71" s="72">
        <v>1</v>
      </c>
      <c r="O71" s="72">
        <v>1</v>
      </c>
      <c r="P71" s="73">
        <f t="shared" si="12"/>
        <v>1</v>
      </c>
      <c r="Q71" s="73">
        <f t="shared" si="13"/>
        <v>4</v>
      </c>
      <c r="S71" s="71">
        <v>11</v>
      </c>
      <c r="Y71" s="72"/>
      <c r="Z71" s="72"/>
      <c r="AA71" s="72"/>
      <c r="AB71" s="72">
        <v>1</v>
      </c>
      <c r="AC71" s="72"/>
      <c r="AD71" s="73">
        <f t="shared" si="14"/>
        <v>0</v>
      </c>
      <c r="AE71" s="73">
        <f t="shared" si="15"/>
        <v>1</v>
      </c>
    </row>
    <row r="72" spans="5:31" ht="12">
      <c r="E72" s="71">
        <v>12</v>
      </c>
      <c r="K72" s="72"/>
      <c r="L72" s="72"/>
      <c r="M72" s="72"/>
      <c r="N72" s="72"/>
      <c r="O72" s="72"/>
      <c r="P72" s="73">
        <f t="shared" si="12"/>
        <v>0</v>
      </c>
      <c r="Q72" s="73">
        <f t="shared" si="13"/>
        <v>0</v>
      </c>
      <c r="S72" s="71">
        <v>12</v>
      </c>
      <c r="Y72" s="72"/>
      <c r="Z72" s="72"/>
      <c r="AA72" s="72"/>
      <c r="AB72" s="72"/>
      <c r="AC72" s="72">
        <v>1</v>
      </c>
      <c r="AD72" s="73">
        <f t="shared" si="14"/>
        <v>0</v>
      </c>
      <c r="AE72" s="73">
        <f t="shared" si="15"/>
        <v>1</v>
      </c>
    </row>
    <row r="73" spans="5:31" ht="12">
      <c r="E73" s="71">
        <v>13</v>
      </c>
      <c r="K73" s="72"/>
      <c r="L73" s="72"/>
      <c r="M73" s="72"/>
      <c r="N73" s="72"/>
      <c r="O73" s="72"/>
      <c r="P73" s="73">
        <f t="shared" si="12"/>
        <v>0</v>
      </c>
      <c r="Q73" s="73">
        <f t="shared" si="13"/>
        <v>0</v>
      </c>
      <c r="S73" s="71">
        <v>13</v>
      </c>
      <c r="Y73" s="72"/>
      <c r="Z73" s="72"/>
      <c r="AA73" s="72"/>
      <c r="AB73" s="72"/>
      <c r="AC73" s="72"/>
      <c r="AD73" s="73">
        <f t="shared" si="14"/>
        <v>0</v>
      </c>
      <c r="AE73" s="73">
        <f t="shared" si="15"/>
        <v>0</v>
      </c>
    </row>
    <row r="74" spans="5:31" ht="12">
      <c r="E74" s="71">
        <v>14</v>
      </c>
      <c r="K74" s="72"/>
      <c r="L74" s="72"/>
      <c r="M74" s="72"/>
      <c r="N74" s="72"/>
      <c r="O74" s="72"/>
      <c r="P74" s="73">
        <f t="shared" si="12"/>
        <v>0</v>
      </c>
      <c r="Q74" s="73">
        <f t="shared" si="13"/>
        <v>0</v>
      </c>
      <c r="S74" s="71">
        <v>14</v>
      </c>
      <c r="Y74" s="72"/>
      <c r="Z74" s="72"/>
      <c r="AA74" s="72"/>
      <c r="AB74" s="72"/>
      <c r="AC74" s="72"/>
      <c r="AD74" s="73">
        <f t="shared" si="14"/>
        <v>0</v>
      </c>
      <c r="AE74" s="73">
        <f t="shared" si="15"/>
        <v>0</v>
      </c>
    </row>
    <row r="75" spans="5:31" ht="12">
      <c r="E75" s="71">
        <v>15</v>
      </c>
      <c r="J75" s="78"/>
      <c r="K75" s="79"/>
      <c r="L75" s="78"/>
      <c r="M75" s="78"/>
      <c r="N75" s="78"/>
      <c r="O75" s="72"/>
      <c r="P75" s="73">
        <f t="shared" si="12"/>
        <v>0</v>
      </c>
      <c r="Q75" s="73">
        <f t="shared" si="13"/>
        <v>0</v>
      </c>
      <c r="S75" s="71">
        <v>15</v>
      </c>
      <c r="X75" s="78"/>
      <c r="Y75" s="79"/>
      <c r="Z75" s="78"/>
      <c r="AA75" s="78"/>
      <c r="AB75" s="78"/>
      <c r="AC75" s="72"/>
      <c r="AD75" s="73">
        <f t="shared" si="14"/>
        <v>0</v>
      </c>
      <c r="AE75" s="73">
        <f t="shared" si="15"/>
        <v>0</v>
      </c>
    </row>
    <row r="76" spans="5:31" ht="12">
      <c r="E76" s="71">
        <v>16</v>
      </c>
      <c r="J76" s="71">
        <v>1</v>
      </c>
      <c r="K76" s="71">
        <v>1</v>
      </c>
      <c r="P76" s="73">
        <f t="shared" si="12"/>
        <v>1</v>
      </c>
      <c r="Q76" s="73">
        <f t="shared" si="13"/>
        <v>1</v>
      </c>
      <c r="S76" s="71">
        <v>16</v>
      </c>
      <c r="AD76" s="73">
        <f t="shared" si="14"/>
        <v>0</v>
      </c>
      <c r="AE76" s="73">
        <f t="shared" si="15"/>
        <v>0</v>
      </c>
    </row>
    <row r="77" spans="5:31" ht="12">
      <c r="P77" s="73">
        <f t="shared" ref="P77:Q77" si="16">AVERAGE(P61:P76)</f>
        <v>0.875</v>
      </c>
      <c r="Q77" s="73">
        <f t="shared" si="16"/>
        <v>1.3125</v>
      </c>
      <c r="AD77" s="73">
        <f t="shared" ref="AD77:AE77" si="17">AVERAGE(AD61:AD76)</f>
        <v>0.1875</v>
      </c>
      <c r="AE77" s="73">
        <f t="shared" si="17"/>
        <v>0.875</v>
      </c>
    </row>
    <row r="78" spans="5:31" ht="12">
      <c r="P78" s="73">
        <f t="shared" ref="P78:Q78" si="18">STDEV(P61:P76)/SQRT(16)</f>
        <v>0.35207716957129348</v>
      </c>
      <c r="Q78" s="73">
        <f t="shared" si="18"/>
        <v>0.41551925346486657</v>
      </c>
      <c r="AD78" s="73">
        <f t="shared" ref="AD78:AE78" si="19">STDEV(AD61:AD76)/SQRT(16)</f>
        <v>0.13597640726733934</v>
      </c>
      <c r="AE78" s="73">
        <f t="shared" si="19"/>
        <v>0.34003676271838607</v>
      </c>
    </row>
  </sheetData>
  <mergeCells count="10">
    <mergeCell ref="F59:J59"/>
    <mergeCell ref="K59:O59"/>
    <mergeCell ref="T59:X59"/>
    <mergeCell ref="Y59:AC59"/>
    <mergeCell ref="B2:F2"/>
    <mergeCell ref="G2:K2"/>
    <mergeCell ref="S2:W2"/>
    <mergeCell ref="X2:AB2"/>
    <mergeCell ref="F36:J36"/>
    <mergeCell ref="K36:O3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TTD data</vt:lpstr>
      <vt:lpstr>Trematode</vt:lpstr>
      <vt:lpstr>Activity HO</vt:lpstr>
      <vt:lpstr>Activity Low</vt:lpstr>
      <vt:lpstr>Activity HL</vt:lpstr>
      <vt:lpstr>TTM mass sheet</vt:lpstr>
      <vt:lpstr>CORT- Raw Data</vt:lpstr>
      <vt:lpstr>CORT - My Assays Output</vt:lpstr>
      <vt:lpstr>CORT - Calculations</vt:lpstr>
      <vt:lpstr>Red Light assay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GRASCEN SHIDEMANTLE</cp:lastModifiedBy>
  <dcterms:created xsi:type="dcterms:W3CDTF">2018-10-01T16:42:41Z</dcterms:created>
  <dcterms:modified xsi:type="dcterms:W3CDTF">2020-05-21T18:29:44Z</dcterms:modified>
  <cp:category/>
  <cp:contentStatus/>
</cp:coreProperties>
</file>